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ci\GMINY\Przetargi\2017\Gmina Łukowa (wysłane do Mariusza)\Dokumenty przetargowe\"/>
    </mc:Choice>
  </mc:AlternateContent>
  <bookViews>
    <workbookView xWindow="0" yWindow="0" windowWidth="20610" windowHeight="11640" tabRatio="693"/>
  </bookViews>
  <sheets>
    <sheet name="Podsumowanie" sheetId="5" r:id="rId1"/>
    <sheet name="Standardy jakościowe" sheetId="10" r:id="rId2"/>
    <sheet name="JednostkiOrganizacyjnePłatnicy" sheetId="11" r:id="rId3"/>
    <sheet name="Zużycie oświetlenie" sheetId="12" r:id="rId4"/>
    <sheet name="Zużycie obiekty" sheetId="2" r:id="rId5"/>
  </sheets>
  <definedNames>
    <definedName name="_xlnm._FilterDatabase" localSheetId="4" hidden="1">'Zużycie obiekty'!$A$9:$T$46</definedName>
    <definedName name="_xlnm._FilterDatabase" localSheetId="3" hidden="1">'Zużycie oświetlenie'!$A$9:$T$45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O11" i="2" l="1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10" i="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10" i="12"/>
</calcChain>
</file>

<file path=xl/sharedStrings.xml><?xml version="1.0" encoding="utf-8"?>
<sst xmlns="http://schemas.openxmlformats.org/spreadsheetml/2006/main" count="1120" uniqueCount="277">
  <si>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</si>
  <si>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</si>
  <si>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</si>
  <si>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</si>
  <si>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</si>
  <si>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</si>
  <si>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</si>
  <si>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</si>
  <si>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</si>
  <si>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</si>
  <si>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</si>
  <si>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 xml:space="preserve">Taryfa </t>
  </si>
  <si>
    <t>Moc umowna</t>
  </si>
  <si>
    <t>termin rozpoczęcia dostawy</t>
  </si>
  <si>
    <t>-</t>
  </si>
  <si>
    <t>C11</t>
  </si>
  <si>
    <t>Załącznik nr 1 do SIWZ</t>
  </si>
  <si>
    <t>SZCZEGÓŁOWY OPIS PRZEDMIOTU ZAMÓWIENIA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</si>
  <si>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</si>
  <si>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</si>
  <si>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</si>
  <si>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</si>
  <si>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2. Obiekty i budynki</t>
  </si>
  <si>
    <t>Suma końcowa</t>
  </si>
  <si>
    <t>Taryfa</t>
  </si>
  <si>
    <t>Nabywca</t>
  </si>
  <si>
    <t>Odbiorca</t>
  </si>
  <si>
    <t>1. Oświetlenie uliczne</t>
  </si>
  <si>
    <t>C12a</t>
  </si>
  <si>
    <t>Szkoła Podstawowa</t>
  </si>
  <si>
    <t>G11</t>
  </si>
  <si>
    <t>a) Oświetlenie uliczne</t>
  </si>
  <si>
    <t>b) Obiekty i budynki</t>
  </si>
  <si>
    <t>Świetlica</t>
  </si>
  <si>
    <t>Dom Nauczyciela</t>
  </si>
  <si>
    <t>Lokal mieszkalny</t>
  </si>
  <si>
    <t>B11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</si>
  <si>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2017 r., poz. 220 z późn. zm.);
- rozporządzenia Ministra Gospodarki z dnia 4 maja 2007 r. w sprawie szczegółowych warunków funkcjonowania systemu elektroenergetycznego (Dz.U. z 2007 r. Nr 93, poz. 623 z późn. zm.);
- rozporządzenia Ministra Gospodarki z dnia 18 sierpnia 2011 r. w sprawie szczegółowych zasad kształtowania i kalkulacji taryf oraz rozliczeń w obrocie energią elektryczną (t.j. Dz.U. z 2013 r., poz. 1200)
</t>
  </si>
  <si>
    <t>Oświetlenie uliczne</t>
  </si>
  <si>
    <t>Osuchy</t>
  </si>
  <si>
    <t>23-412</t>
  </si>
  <si>
    <t>Łukowa</t>
  </si>
  <si>
    <t>PLZKED100015474665</t>
  </si>
  <si>
    <t>83387587</t>
  </si>
  <si>
    <t>PGE Dystrybucja S.A. Oddział Zamość</t>
  </si>
  <si>
    <t>Gmina Łukowa</t>
  </si>
  <si>
    <t>PLZKED100048744049</t>
  </si>
  <si>
    <t>83387547</t>
  </si>
  <si>
    <t>24-312</t>
  </si>
  <si>
    <t>PLZKED100054770375</t>
  </si>
  <si>
    <t>83387449</t>
  </si>
  <si>
    <t>Podsośnina</t>
  </si>
  <si>
    <t>PLZKED100055713804</t>
  </si>
  <si>
    <t>83387510</t>
  </si>
  <si>
    <t>PLZKED100055714208</t>
  </si>
  <si>
    <t>83387576</t>
  </si>
  <si>
    <t>Chmielek i Morgi</t>
  </si>
  <si>
    <t>PLZKED100016994636</t>
  </si>
  <si>
    <t>83387565</t>
  </si>
  <si>
    <t>Borowiec</t>
  </si>
  <si>
    <t>PLZKED100016994737</t>
  </si>
  <si>
    <t>83387552</t>
  </si>
  <si>
    <t>Łukowa Czwarta</t>
  </si>
  <si>
    <t>PLZKED100016994838</t>
  </si>
  <si>
    <t>83387545</t>
  </si>
  <si>
    <t>PLZKED100016994939</t>
  </si>
  <si>
    <t>83387522</t>
  </si>
  <si>
    <t>Łukowa Trzecia</t>
  </si>
  <si>
    <t>PLZKED100016995040</t>
  </si>
  <si>
    <t>30947570</t>
  </si>
  <si>
    <t>PLZKED100016995141</t>
  </si>
  <si>
    <t>83387511</t>
  </si>
  <si>
    <t>Łukowa Pierwsza</t>
  </si>
  <si>
    <t>PLZKED100016995242</t>
  </si>
  <si>
    <t>90390408</t>
  </si>
  <si>
    <t>Łukowa Druga</t>
  </si>
  <si>
    <t>PLZKED100016995343</t>
  </si>
  <si>
    <t>83387583</t>
  </si>
  <si>
    <t>Łukowa Ósma</t>
  </si>
  <si>
    <t>PLZKED100016995444</t>
  </si>
  <si>
    <t>30947571</t>
  </si>
  <si>
    <t>PLZKED100016995545</t>
  </si>
  <si>
    <t>83387512</t>
  </si>
  <si>
    <t>C12b</t>
  </si>
  <si>
    <t>Łukowa Dziewiąta</t>
  </si>
  <si>
    <t>PLZKED100016995646</t>
  </si>
  <si>
    <t>83387544</t>
  </si>
  <si>
    <t>PLZKED100049043436</t>
  </si>
  <si>
    <t>83387551</t>
  </si>
  <si>
    <t>PLZKED100049043537</t>
  </si>
  <si>
    <t>83387553</t>
  </si>
  <si>
    <t>Kozaki Osuchy</t>
  </si>
  <si>
    <t>PLZKED100049043638</t>
  </si>
  <si>
    <t>83387379</t>
  </si>
  <si>
    <t>Chmielek Drugi</t>
  </si>
  <si>
    <t>PLZKED100016995848</t>
  </si>
  <si>
    <t>83387575</t>
  </si>
  <si>
    <t>Chmielek</t>
  </si>
  <si>
    <t>PLZKED100016996050</t>
  </si>
  <si>
    <t>83387591</t>
  </si>
  <si>
    <t>Szostaki</t>
  </si>
  <si>
    <t>PLZKED100016996151</t>
  </si>
  <si>
    <t>83387557</t>
  </si>
  <si>
    <t>PLZKED100016996353</t>
  </si>
  <si>
    <t>83387416</t>
  </si>
  <si>
    <t>PLZKED100016996454</t>
  </si>
  <si>
    <t>83387580</t>
  </si>
  <si>
    <t>PLZKED100016996555</t>
  </si>
  <si>
    <t>83387574</t>
  </si>
  <si>
    <t>PLZKED100016996656</t>
  </si>
  <si>
    <t>83387577</t>
  </si>
  <si>
    <t>Chmielek I Morgi</t>
  </si>
  <si>
    <t>PLZKED100016996757</t>
  </si>
  <si>
    <t>83387566</t>
  </si>
  <si>
    <t>Pisklaki</t>
  </si>
  <si>
    <t>PLZKED100055331056</t>
  </si>
  <si>
    <t>83387554</t>
  </si>
  <si>
    <t>PLZKED100055334389</t>
  </si>
  <si>
    <t>83387492</t>
  </si>
  <si>
    <t>PLZKED100016996252</t>
  </si>
  <si>
    <t>83387516</t>
  </si>
  <si>
    <t>Szarajówka</t>
  </si>
  <si>
    <t>PLZKED100016995747</t>
  </si>
  <si>
    <t>83387530</t>
  </si>
  <si>
    <t>PLZKED100055963778</t>
  </si>
  <si>
    <t>83387555</t>
  </si>
  <si>
    <t>PLZKED100055963879</t>
  </si>
  <si>
    <t>83387584</t>
  </si>
  <si>
    <t>Oświetlenie uliczne (IX, sł. 1)</t>
  </si>
  <si>
    <t>PLZKED000001096504</t>
  </si>
  <si>
    <t>83387562</t>
  </si>
  <si>
    <t>Oświetlenie uliczne (Łukowa IX, sł. Nr 6)</t>
  </si>
  <si>
    <t>PLZKED000001096403</t>
  </si>
  <si>
    <t>83387550</t>
  </si>
  <si>
    <t>Ośw. Uliczne</t>
  </si>
  <si>
    <t>PLZKED100059203679</t>
  </si>
  <si>
    <t>90982590</t>
  </si>
  <si>
    <t>Urząd Gminy</t>
  </si>
  <si>
    <t>PLZKED100019029515</t>
  </si>
  <si>
    <t>90390371</t>
  </si>
  <si>
    <t>Dom Kombatanta</t>
  </si>
  <si>
    <t>PLZKED100049442651</t>
  </si>
  <si>
    <t>90390399</t>
  </si>
  <si>
    <t>PLZKED100019030424</t>
  </si>
  <si>
    <t>83387515</t>
  </si>
  <si>
    <t>Świetlica Wiejska</t>
  </si>
  <si>
    <t>PLZKED100015098728</t>
  </si>
  <si>
    <t>29717360</t>
  </si>
  <si>
    <t>Sygnalizacja</t>
  </si>
  <si>
    <t>PLZKED100019029212</t>
  </si>
  <si>
    <t>30947592</t>
  </si>
  <si>
    <t>C12A</t>
  </si>
  <si>
    <t>PLZKED100055538695</t>
  </si>
  <si>
    <t>23391698</t>
  </si>
  <si>
    <t>Ośrodek Zdrowia</t>
  </si>
  <si>
    <t>PLZKED100017430530</t>
  </si>
  <si>
    <t>27052531</t>
  </si>
  <si>
    <t>Zespół boisk sportowych</t>
  </si>
  <si>
    <t>262</t>
  </si>
  <si>
    <t>PLZKED100056956010</t>
  </si>
  <si>
    <t>90390424</t>
  </si>
  <si>
    <t>PLZKED100049442954</t>
  </si>
  <si>
    <t>90390373</t>
  </si>
  <si>
    <t>PLZKED100019097920</t>
  </si>
  <si>
    <t>96724285</t>
  </si>
  <si>
    <t>Szkoła Podstawowa im. Edwarda Błaszczaka ps. "Grom"  w Chmielku</t>
  </si>
  <si>
    <t>PLZKED100017968777</t>
  </si>
  <si>
    <t>32351826</t>
  </si>
  <si>
    <t>PLZKED100049442853</t>
  </si>
  <si>
    <t>50220549</t>
  </si>
  <si>
    <t>Szkoła Podstawowa im. Jana Pawła II w Łukowej</t>
  </si>
  <si>
    <t>PLZKED100019031939</t>
  </si>
  <si>
    <t>30947646</t>
  </si>
  <si>
    <t>Gimnazjum Łukowa</t>
  </si>
  <si>
    <t>341</t>
  </si>
  <si>
    <t>PLZKED100057902061</t>
  </si>
  <si>
    <t>90057854</t>
  </si>
  <si>
    <t>Gimnazjum im. Pawła Adamca w Łukowej</t>
  </si>
  <si>
    <t>Hydrofornia Łukowa Łąkowa</t>
  </si>
  <si>
    <t>PLZKED000000117612</t>
  </si>
  <si>
    <t>50064455</t>
  </si>
  <si>
    <t>Zakład Gospodarki Komunalnej z siedzibą w Łukowej</t>
  </si>
  <si>
    <t>Oczyszczalnia ścieków</t>
  </si>
  <si>
    <t>PLZKED000000135089</t>
  </si>
  <si>
    <t>94962406</t>
  </si>
  <si>
    <t>Przepompownia ścieków P-3</t>
  </si>
  <si>
    <t>dz.549</t>
  </si>
  <si>
    <t>PLZKED100048741221</t>
  </si>
  <si>
    <t>90390389</t>
  </si>
  <si>
    <t>Przepompownia</t>
  </si>
  <si>
    <t>dz 8082/1</t>
  </si>
  <si>
    <t>PLZKED100015477392</t>
  </si>
  <si>
    <t>90390409</t>
  </si>
  <si>
    <t>Przepompownia P-16</t>
  </si>
  <si>
    <t>dz 226/13</t>
  </si>
  <si>
    <t>PLZKED100015497806</t>
  </si>
  <si>
    <t>90390379</t>
  </si>
  <si>
    <t>Przepompownia P-17</t>
  </si>
  <si>
    <t>PLZKED100015542464</t>
  </si>
  <si>
    <t>90390388</t>
  </si>
  <si>
    <t>Przepompownia P-3</t>
  </si>
  <si>
    <t>PLZKED100021684180</t>
  </si>
  <si>
    <t>90390372</t>
  </si>
  <si>
    <t>Przepompownia ścieków P-2</t>
  </si>
  <si>
    <t>PLZKED100055780791</t>
  </si>
  <si>
    <t>90390386</t>
  </si>
  <si>
    <t>Przepompownia ścieków P-4</t>
  </si>
  <si>
    <t>PLZKED100055780892</t>
  </si>
  <si>
    <t>90390418</t>
  </si>
  <si>
    <t>Przepompownia ścieków P-1</t>
  </si>
  <si>
    <t>PLZKED100055781094</t>
  </si>
  <si>
    <t>90390376</t>
  </si>
  <si>
    <t>Lokal po posterunku</t>
  </si>
  <si>
    <t>PLZKED100019031636</t>
  </si>
  <si>
    <t>83387514</t>
  </si>
  <si>
    <t>Zakład Gospodarki Komunalnej</t>
  </si>
  <si>
    <t>PLZKED100019031838</t>
  </si>
  <si>
    <t>90390397</t>
  </si>
  <si>
    <t>PLZKED100049442752</t>
  </si>
  <si>
    <t>30862512</t>
  </si>
  <si>
    <t>PLZKED100019032141</t>
  </si>
  <si>
    <t>91301163</t>
  </si>
  <si>
    <t>PLZKED100019032242</t>
  </si>
  <si>
    <t>90390393</t>
  </si>
  <si>
    <t>PLZKED100019032545</t>
  </si>
  <si>
    <t>90390404</t>
  </si>
  <si>
    <t>Przepompownia P-2</t>
  </si>
  <si>
    <t>PLZKED100019032646</t>
  </si>
  <si>
    <t>90360435</t>
  </si>
  <si>
    <t>Przepompownia 3</t>
  </si>
  <si>
    <t>PLZKED100019033757</t>
  </si>
  <si>
    <t>90390433</t>
  </si>
  <si>
    <t>23-413</t>
  </si>
  <si>
    <t>PLZKED100019034161</t>
  </si>
  <si>
    <t>90390400</t>
  </si>
  <si>
    <t>Hydrofornia Łukowa Tartak</t>
  </si>
  <si>
    <t>PLZKED000000120440</t>
  </si>
  <si>
    <t>95359252</t>
  </si>
  <si>
    <t>PLZKED000000116093</t>
  </si>
  <si>
    <t>94070070</t>
  </si>
  <si>
    <t>Wiata i pomieszczenie magazynowe - plac budowy</t>
  </si>
  <si>
    <t>dz. 3767/1</t>
  </si>
  <si>
    <t>PLZKED100057597422</t>
  </si>
  <si>
    <t>12209830</t>
  </si>
  <si>
    <t>Gminny Ośrodek Kultury</t>
  </si>
  <si>
    <t>PLZKED100019030222</t>
  </si>
  <si>
    <t>90390374</t>
  </si>
  <si>
    <t>Gminny Ośrodek Kultury w Łukowej</t>
  </si>
  <si>
    <t>Gmina Łukowa, Łukowa 262, 23-412 Łukowa</t>
  </si>
  <si>
    <t>Zakład Gospodarki Komunalnej z siedzibą w Łukowej, Łukowa 569, 23-412 Łukowa</t>
  </si>
  <si>
    <t>Szkoła Podstawowa im. Edwarda Błaszczaka ps. "Grom"  w Chmielku, Chmielek 81, 23-412 Łukowa</t>
  </si>
  <si>
    <t>Szkoła Podstawowa im. Jana Pawła II w Łukowej, Łukowa 341, 23-412 Łukowa</t>
  </si>
  <si>
    <t>Gimnazjum im. Pawła Adamca w Łukowej, Łukowa 341, 23-412 Łukowa</t>
  </si>
  <si>
    <t>Gminny Ośrodek Kultury w Łukowej, 23-412 Łukowa</t>
  </si>
  <si>
    <t>a)  Oświetlenie uliczne - 36  punktów poboru energii.</t>
  </si>
  <si>
    <t xml:space="preserve">b) Obiekty i budynki – 37 punktów poboru </t>
  </si>
  <si>
    <t>1. Zakres  zamówienia obejmuje dostawę energii elektrycznej do 73 punktów poboru energii:</t>
  </si>
  <si>
    <t>Łączne zużycie energii [kWh] w okresie obowiązywania umowy</t>
  </si>
  <si>
    <t>Okres rozliczeniowy</t>
  </si>
  <si>
    <t>Obecny Sprzedawca</t>
  </si>
  <si>
    <t>PGE Obrót S.A.</t>
  </si>
  <si>
    <t>Przedmiotem zamówienia jest Kompleksowa dostawa energii elektrycznej obejmująca sprzedaż oraz świadczenie usług dystrybucji energii elektrycznej dla potrzeb Gminy Łukowa i  jednostek organizacyjnych Gminy Łukowa  w okresie od 01.01.2018 r. do 31.12.2019 r.</t>
  </si>
  <si>
    <t xml:space="preserve">Łączne zużycie energii [kWh] w okresie obowiązywania umowy </t>
  </si>
  <si>
    <t>Ilość PPE</t>
  </si>
  <si>
    <t>Barton Energia Sp. Z o.o.</t>
  </si>
  <si>
    <t>1 mc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</si>
  <si>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2017 r., poz. 220 z późn. zm.);
- rozporządzenia Ministra Gospodarki z dnia 4 maja 2007 r. w sprawie szczegółowych warunków funkcjonowania systemu elektroenergetycznego (Dz.U. z 2007 r. Nr 93, poz. 623 z późn. zm.);
- rozporządzenia Ministra Gospodarki z dnia 18 sierpnia 2011 r. w sprawie szczegółowych zasad kształtowania i kalkulacji taryf oraz rozliczeń w obrocie energią elektryczną (t.j. Dz.U. z 2013 r., poz. 1200)
oraz zgodnie z regulacjami zawartymi w: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</si>
  <si>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Łączne zużycie energii [kWh] w I strefie</t>
  </si>
  <si>
    <t>Łączne zużycie energii [kWh] w II strefie</t>
  </si>
  <si>
    <t>Suma z Łączne zużycie energii [kWh] w I strefie</t>
  </si>
  <si>
    <t>Suma z Łączne zużycie energii [kWh] w II strefie</t>
  </si>
  <si>
    <t xml:space="preserve">1 mc </t>
  </si>
  <si>
    <t xml:space="preserve">Moc umowna </t>
  </si>
  <si>
    <t>powyżej 1200, układ 3-fazowy</t>
  </si>
  <si>
    <t>poniżej 500 kWh, układ 1-fazowy</t>
  </si>
  <si>
    <t>Uwagi</t>
  </si>
  <si>
    <t>2. Całkowite szacunkowe zużycie energii [kWh] w okresie od 01.01.2018 roku do 31.12.2019 roku wynosi 1 536 858  kWh w następującym podziale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</si>
</sst>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" xfId="0" applyFont="1" applyFill="1" applyBorder="1"/>
    <xf numFmtId="0" fontId="0" fillId="0" borderId="0" xfId="0" pivotButton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/>
    <xf numFmtId="0" fontId="12" fillId="0" borderId="0" xfId="0" applyFont="1" applyFill="1"/>
    <xf numFmtId="0" fontId="14" fillId="4" borderId="0" xfId="0" applyFont="1" applyFill="1"/>
    <xf numFmtId="0" fontId="0" fillId="0" borderId="0" xfId="0" applyFont="1" applyFill="1"/>
    <xf numFmtId="49" fontId="11" fillId="0" borderId="1" xfId="0" applyNumberFormat="1" applyFont="1" applyFill="1" applyBorder="1"/>
    <xf numFmtId="2" fontId="11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1" fontId="11" fillId="0" borderId="1" xfId="0" applyNumberFormat="1" applyFont="1" applyFill="1" applyBorder="1" applyAlignment="1">
      <alignment vertical="center" wrapText="1"/>
    </xf>
    <xf numFmtId="1" fontId="12" fillId="0" borderId="0" xfId="0" applyNumberFormat="1" applyFont="1" applyFill="1"/>
    <xf numFmtId="1" fontId="11" fillId="0" borderId="1" xfId="0" applyNumberFormat="1" applyFont="1" applyFill="1" applyBorder="1"/>
    <xf numFmtId="0" fontId="0" fillId="0" borderId="0" xfId="0" applyAlignment="1">
      <alignment horizontal="center" vertical="center" wrapText="1"/>
    </xf>
    <xf numFmtId="1" fontId="0" fillId="0" borderId="0" xfId="0" applyNumberFormat="1" applyFont="1" applyFill="1"/>
    <xf numFmtId="44" fontId="0" fillId="3" borderId="0" xfId="2" applyFont="1" applyFill="1"/>
    <xf numFmtId="9" fontId="0" fillId="0" borderId="0" xfId="3" applyFont="1"/>
    <xf numFmtId="0" fontId="0" fillId="0" borderId="0" xfId="0" applyAlignment="1">
      <alignment vertical="center" wrapText="1"/>
    </xf>
    <xf numFmtId="3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1" fontId="12" fillId="0" borderId="1" xfId="0" applyNumberFormat="1" applyFont="1" applyFill="1" applyBorder="1"/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">
    <cellStyle name="Normalny" xfId="0" builtinId="0"/>
    <cellStyle name="Normalny 2" xfId="1"/>
    <cellStyle name="Procentowy" xfId="3" builtinId="5"/>
    <cellStyle name="Walutowy" xfId="2" builtinId="4"/>
  </cellStyles>
  <dxfs count="25">
    <dxf>
      <alignment horizontal="center" readingOrder="0"/>
    </dxf>
    <dxf>
      <alignment vertical="center" readingOrder="0"/>
    </dxf>
    <dxf>
      <numFmt numFmtId="3" formatCode="#,##0"/>
    </dxf>
    <dxf>
      <numFmt numFmtId="3" formatCode="#,##0"/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3" formatCode="#,##0"/>
    </dxf>
    <dxf>
      <numFmt numFmtId="3" formatCode="#,##0"/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3055.423341550922" createdVersion="5" refreshedVersion="5" minRefreshableVersion="3" recordCount="37">
  <cacheSource type="worksheet">
    <worksheetSource ref="A9:T46" sheet="Zużycie obiekty"/>
  </cacheSource>
  <cacheFields count="20">
    <cacheField name="L.P." numFmtId="0">
      <sharedItems containsSemiMixedTypes="0" containsString="0" containsNumber="1" containsInteger="1" minValue="1" maxValue="37"/>
    </cacheField>
    <cacheField name="Nazwa punktu poboru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/>
    </cacheField>
    <cacheField name="Operator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G11"/>
        <s v="B11"/>
      </sharedItems>
    </cacheField>
    <cacheField name="Moc umowna" numFmtId="2">
      <sharedItems containsSemiMixedTypes="0" containsString="0" containsNumber="1" containsInteger="1" minValue="1" maxValue="39"/>
    </cacheField>
    <cacheField name="Okres rozliczeniowy" numFmtId="2">
      <sharedItems/>
    </cacheField>
    <cacheField name="Łączne zużycie energii [kWh] w okresie obowiązywania umowy" numFmtId="1">
      <sharedItems containsSemiMixedTypes="0" containsString="0" containsNumber="1" containsInteger="1" minValue="14" maxValue="263058"/>
    </cacheField>
    <cacheField name="Łączne zużycie energii [kWh] w I strefie" numFmtId="1">
      <sharedItems containsSemiMixedTypes="0" containsString="0" containsNumber="1" containsInteger="1" minValue="14" maxValue="190338"/>
    </cacheField>
    <cacheField name="Łączne zużycie energii [kWh] w II strefie" numFmtId="1">
      <sharedItems containsSemiMixedTypes="0" containsString="0" containsNumber="1" containsInteger="1" minValue="0" maxValue="157834"/>
    </cacheField>
    <cacheField name="termin rozpoczęcia dostawy" numFmtId="14">
      <sharedItems containsSemiMixedTypes="0" containsNonDate="0" containsDate="1" containsString="0" minDate="2018-01-01T00:00:00" maxDate="2018-04-02T00:00:00"/>
    </cacheField>
    <cacheField name="Nabywca" numFmtId="49">
      <sharedItems/>
    </cacheField>
    <cacheField name="Odbiorca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ksandra Witkowska" refreshedDate="43055.423365393515" createdVersion="5" refreshedVersion="5" minRefreshableVersion="3" recordCount="36">
  <cacheSource type="worksheet">
    <worksheetSource ref="A9:T45" sheet="Zużycie oświetlenie"/>
  </cacheSource>
  <cacheFields count="20">
    <cacheField name="L.P." numFmtId="0">
      <sharedItems containsSemiMixedTypes="0" containsString="0" containsNumber="1" containsInteger="1" minValue="1" maxValue="36"/>
    </cacheField>
    <cacheField name="Nazwa punktu poboru" numFmtId="49">
      <sharedItems/>
    </cacheField>
    <cacheField name="Ulica" numFmtId="49">
      <sharedItems/>
    </cacheField>
    <cacheField name="Nr" numFmtId="49">
      <sharedItems containsBlank="1"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/>
    </cacheField>
    <cacheField name="Numer licznika" numFmtId="49">
      <sharedItems/>
    </cacheField>
    <cacheField name="Operator" numFmtId="0">
      <sharedItems/>
    </cacheField>
    <cacheField name="Obecny Sprzedawca" numFmtId="0">
      <sharedItems/>
    </cacheField>
    <cacheField name="Taryfa " numFmtId="49">
      <sharedItems count="3">
        <s v="C12a"/>
        <s v="C12b"/>
        <s v="C11"/>
      </sharedItems>
    </cacheField>
    <cacheField name="Moc umowna" numFmtId="2">
      <sharedItems containsSemiMixedTypes="0" containsString="0" containsNumber="1" containsInteger="1" minValue="1" maxValue="9"/>
    </cacheField>
    <cacheField name="Okres rozliczeniowy" numFmtId="2">
      <sharedItems/>
    </cacheField>
    <cacheField name="Łączne zużycie energii [kWh] w okresie obowiązywania umowy" numFmtId="1">
      <sharedItems containsSemiMixedTypes="0" containsString="0" containsNumber="1" containsInteger="1" minValue="1662" maxValue="39418"/>
    </cacheField>
    <cacheField name="Łączne zużycie energii [kWh] w I strefie" numFmtId="1">
      <sharedItems containsSemiMixedTypes="0" containsString="0" containsNumber="1" containsInteger="1" minValue="664" maxValue="15768"/>
    </cacheField>
    <cacheField name="Łączne zużycie energii [kWh] w II strefie" numFmtId="1">
      <sharedItems containsSemiMixedTypes="0" containsString="0" containsNumber="1" containsInteger="1" minValue="0" maxValue="23650"/>
    </cacheField>
    <cacheField name="termin rozpoczęcia dostawy" numFmtId="14">
      <sharedItems containsSemiMixedTypes="0" containsNonDate="0" containsDate="1" containsString="0" minDate="2018-01-01T00:00:00" maxDate="2018-04-02T00:00:00"/>
    </cacheField>
    <cacheField name="Nabywca" numFmtId="49">
      <sharedItems/>
    </cacheField>
    <cacheField name="Odbiorca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n v="1"/>
    <s v="Urząd Gminy"/>
    <s v="-"/>
    <s v="-"/>
    <s v="Łukowa"/>
    <s v="23-412"/>
    <s v="Łukowa"/>
    <s v="PLZKED100019029515"/>
    <s v="90390371"/>
    <s v="PGE Dystrybucja S.A. Oddział Zamość"/>
    <s v="Barton Energia Sp. Z o.o."/>
    <x v="0"/>
    <n v="11"/>
    <s v="1 mc"/>
    <n v="45976"/>
    <n v="18390"/>
    <n v="27586"/>
    <d v="2018-01-01T00:00:00"/>
    <s v="Gmina Łukowa"/>
    <s v="Gmina Łukowa"/>
  </r>
  <r>
    <n v="2"/>
    <s v="Dom Kombatanta"/>
    <s v="-"/>
    <s v="-"/>
    <s v="Osuchy"/>
    <s v="23-412"/>
    <s v="Łukowa"/>
    <s v="PLZKED100049442651"/>
    <s v="90390399"/>
    <s v="PGE Dystrybucja S.A. Oddział Zamość"/>
    <s v="Barton Energia Sp. Z o.o."/>
    <x v="0"/>
    <n v="9"/>
    <s v="1 mc"/>
    <n v="568"/>
    <n v="228"/>
    <n v="340"/>
    <d v="2018-01-01T00:00:00"/>
    <s v="Gmina Łukowa"/>
    <s v="Gmina Łukowa"/>
  </r>
  <r>
    <n v="3"/>
    <s v="Dom Kombatanta"/>
    <s v="-"/>
    <s v="-"/>
    <s v="Osuchy"/>
    <s v="23-412"/>
    <s v="Łukowa"/>
    <s v="PLZKED100019030424"/>
    <s v="83387515"/>
    <s v="PGE Dystrybucja S.A. Oddział Zamość"/>
    <s v="Barton Energia Sp. Z o.o."/>
    <x v="0"/>
    <n v="3"/>
    <s v="1 mc"/>
    <n v="632"/>
    <n v="252"/>
    <n v="380"/>
    <d v="2018-01-01T00:00:00"/>
    <s v="Gmina Łukowa"/>
    <s v="Gmina Łukowa"/>
  </r>
  <r>
    <n v="4"/>
    <s v="Świetlica Wiejska"/>
    <s v="-"/>
    <s v="-"/>
    <s v="Szarajówka"/>
    <s v="23-412"/>
    <s v="Łukowa"/>
    <s v="PLZKED100015098728"/>
    <s v="29717360"/>
    <s v="PGE Dystrybucja S.A. Oddział Zamość"/>
    <s v="Barton Energia Sp. Z o.o."/>
    <x v="1"/>
    <n v="4"/>
    <s v="1 mc"/>
    <n v="20"/>
    <n v="20"/>
    <n v="0"/>
    <d v="2018-01-01T00:00:00"/>
    <s v="Gmina Łukowa"/>
    <s v="Gmina Łukowa"/>
  </r>
  <r>
    <n v="5"/>
    <s v="Sygnalizacja"/>
    <s v="-"/>
    <s v="-"/>
    <s v="Łukowa Trzecia"/>
    <s v="23-412"/>
    <s v="Łukowa"/>
    <s v="PLZKED100019029212"/>
    <s v="30947592"/>
    <s v="PGE Dystrybucja S.A. Oddział Zamość"/>
    <s v="Barton Energia Sp. Z o.o."/>
    <x v="0"/>
    <n v="1"/>
    <s v="1 mc"/>
    <n v="730"/>
    <n v="292"/>
    <n v="438"/>
    <d v="2018-01-01T00:00:00"/>
    <s v="Gmina Łukowa"/>
    <s v="Gmina Łukowa"/>
  </r>
  <r>
    <n v="6"/>
    <s v="Świetlica"/>
    <s v="-"/>
    <s v="-"/>
    <s v="Podsośnina"/>
    <s v="23-412"/>
    <s v="Łukowa"/>
    <s v="PLZKED100055538695"/>
    <s v="23391698"/>
    <s v="PGE Dystrybucja S.A. Oddział Zamość"/>
    <s v="Barton Energia Sp. Z o.o."/>
    <x v="1"/>
    <n v="4"/>
    <s v="1 mc"/>
    <n v="24"/>
    <n v="24"/>
    <n v="0"/>
    <d v="2018-01-01T00:00:00"/>
    <s v="Gmina Łukowa"/>
    <s v="Gmina Łukowa"/>
  </r>
  <r>
    <n v="7"/>
    <s v="Ośrodek Zdrowia"/>
    <s v="-"/>
    <s v="-"/>
    <s v="Łukowa Druga"/>
    <s v="23-412"/>
    <s v="Łukowa"/>
    <s v="PLZKED100017430530"/>
    <s v="27052531"/>
    <s v="PGE Dystrybucja S.A. Oddział Zamość"/>
    <s v="Barton Energia Sp. Z o.o."/>
    <x v="2"/>
    <n v="1"/>
    <s v="1 mc"/>
    <n v="90"/>
    <n v="90"/>
    <n v="0"/>
    <d v="2018-01-01T00:00:00"/>
    <s v="Gmina Łukowa"/>
    <s v="Gmina Łukowa"/>
  </r>
  <r>
    <n v="8"/>
    <s v="Zespół boisk sportowych"/>
    <s v="-"/>
    <s v="262"/>
    <s v="Łukowa"/>
    <s v="23-412"/>
    <s v="Łukowa"/>
    <s v="PLZKED100056956010"/>
    <s v="90390424"/>
    <s v="PGE Dystrybucja S.A. Oddział Zamość"/>
    <s v="Barton Energia Sp. Z o.o."/>
    <x v="0"/>
    <n v="17"/>
    <s v="1 mc"/>
    <n v="11898"/>
    <n v="4760"/>
    <n v="7138"/>
    <d v="2018-01-01T00:00:00"/>
    <s v="Gmina Łukowa"/>
    <s v="Gmina Łukowa"/>
  </r>
  <r>
    <n v="9"/>
    <s v="Szkoła Podstawowa"/>
    <s v="-"/>
    <s v="-"/>
    <s v="Osuchy"/>
    <s v="23-412"/>
    <s v="Łukowa"/>
    <s v="PLZKED100049442954"/>
    <s v="90390373"/>
    <s v="PGE Dystrybucja S.A. Oddział Zamość"/>
    <s v="Barton Energia Sp. Z o.o."/>
    <x v="0"/>
    <n v="9"/>
    <s v="1 mc"/>
    <n v="6182"/>
    <n v="2472"/>
    <n v="3710"/>
    <d v="2018-01-01T00:00:00"/>
    <s v="Gmina Łukowa"/>
    <s v="Gmina Łukowa"/>
  </r>
  <r>
    <n v="10"/>
    <s v="Szkoła Podstawowa"/>
    <s v="-"/>
    <s v="-"/>
    <s v="Chmielek"/>
    <s v="23-412"/>
    <s v="Łukowa"/>
    <s v="PLZKED100019097920"/>
    <s v="96724285"/>
    <s v="PGE Dystrybucja S.A. Oddział Zamość"/>
    <s v="Barton Energia Sp. Z o.o."/>
    <x v="0"/>
    <n v="30"/>
    <s v="1 mc"/>
    <n v="59344"/>
    <n v="23738"/>
    <n v="35606"/>
    <d v="2018-01-01T00:00:00"/>
    <s v="Gmina Łukowa"/>
    <s v="Szkoła Podstawowa im. Edwarda Błaszczaka ps. &quot;Grom&quot;  w Chmielku"/>
  </r>
  <r>
    <n v="11"/>
    <s v="Lokal mieszkalny"/>
    <s v="-"/>
    <s v="-"/>
    <s v="Chmielek"/>
    <s v="23-412"/>
    <s v="Łukowa"/>
    <s v="PLZKED100017968777"/>
    <s v="32351826"/>
    <s v="PGE Dystrybucja S.A. Oddział Zamość"/>
    <s v="Barton Energia Sp. Z o.o."/>
    <x v="2"/>
    <n v="1"/>
    <s v="1 mc"/>
    <n v="3148"/>
    <n v="3148"/>
    <n v="0"/>
    <d v="2018-01-01T00:00:00"/>
    <s v="Gmina Łukowa"/>
    <s v="Szkoła Podstawowa im. Edwarda Błaszczaka ps. &quot;Grom&quot;  w Chmielku"/>
  </r>
  <r>
    <n v="12"/>
    <s v="Szkoła Podstawowa"/>
    <s v="-"/>
    <s v="-"/>
    <s v="Łukowa"/>
    <s v="23-412"/>
    <s v="Łukowa"/>
    <s v="PLZKED100049442853"/>
    <s v="50220549"/>
    <s v="PGE Dystrybucja S.A. Oddział Zamość"/>
    <s v="Barton Energia Sp. Z o.o."/>
    <x v="0"/>
    <n v="33"/>
    <s v="1 mc"/>
    <n v="155598"/>
    <n v="62240"/>
    <n v="93358"/>
    <d v="2018-01-01T00:00:00"/>
    <s v="Gmina Łukowa"/>
    <s v="Szkoła Podstawowa im. Jana Pawła II w Łukowej"/>
  </r>
  <r>
    <n v="13"/>
    <s v="Dom Nauczyciela"/>
    <s v="-"/>
    <s v="-"/>
    <s v="Łukowa"/>
    <s v="23-412"/>
    <s v="Łukowa"/>
    <s v="PLZKED100019031939"/>
    <s v="30947646"/>
    <s v="PGE Dystrybucja S.A. Oddział Zamość"/>
    <s v="Barton Energia Sp. Z o.o."/>
    <x v="2"/>
    <n v="1"/>
    <s v="1 mc"/>
    <n v="3898"/>
    <n v="3898"/>
    <n v="0"/>
    <d v="2018-01-01T00:00:00"/>
    <s v="Gmina Łukowa"/>
    <s v="Szkoła Podstawowa im. Jana Pawła II w Łukowej"/>
  </r>
  <r>
    <n v="14"/>
    <s v="Gimnazjum Łukowa"/>
    <s v="-"/>
    <s v="341"/>
    <s v="Łukowa"/>
    <s v="23-412"/>
    <s v="Łukowa"/>
    <s v="PLZKED100057902061"/>
    <s v="90057854"/>
    <s v="PGE Dystrybucja S.A. Oddział Zamość"/>
    <s v="Barton Energia Sp. Z o.o."/>
    <x v="0"/>
    <n v="27"/>
    <s v="1 mc"/>
    <n v="29736"/>
    <n v="11894"/>
    <n v="17842"/>
    <d v="2018-01-01T00:00:00"/>
    <s v="Gmina Łukowa"/>
    <s v="Gimnazjum im. Pawła Adamca w Łukowej"/>
  </r>
  <r>
    <n v="15"/>
    <s v="Hydrofornia Łukowa Łąkowa"/>
    <s v="-"/>
    <s v="-"/>
    <s v="Łukowa"/>
    <s v="23-412"/>
    <s v="Łukowa"/>
    <s v="PLZKED000000117612"/>
    <s v="50064455"/>
    <s v="PGE Dystrybucja S.A. Oddział Zamość"/>
    <s v="Barton Energia Sp. Z o.o."/>
    <x v="0"/>
    <n v="39"/>
    <s v="1 mc"/>
    <n v="162748"/>
    <n v="65100"/>
    <n v="97648"/>
    <d v="2018-01-01T00:00:00"/>
    <s v="Gmina Łukowa"/>
    <s v="Zakład Gospodarki Komunalnej z siedzibą w Łukowej"/>
  </r>
  <r>
    <n v="16"/>
    <s v="Oczyszczalnia ścieków"/>
    <s v="-"/>
    <s v="-"/>
    <s v="Łukowa"/>
    <s v="23-412"/>
    <s v="Łukowa"/>
    <s v="PLZKED000000135089"/>
    <s v="94962406"/>
    <s v="PGE Dystrybucja S.A. Oddział Zamość"/>
    <s v="Barton Energia Sp. Z o.o."/>
    <x v="0"/>
    <n v="35"/>
    <s v="1 mc"/>
    <n v="263058"/>
    <n v="105224"/>
    <n v="157834"/>
    <d v="2018-01-01T00:00:00"/>
    <s v="Gmina Łukowa"/>
    <s v="Zakład Gospodarki Komunalnej z siedzibą w Łukowej"/>
  </r>
  <r>
    <n v="17"/>
    <s v="Przepompownia ścieków P-3"/>
    <s v="-"/>
    <s v="dz.549"/>
    <s v="Łukowa"/>
    <s v="23-412"/>
    <s v="Łukowa"/>
    <s v="PLZKED100048741221"/>
    <s v="90390389"/>
    <s v="PGE Dystrybucja S.A. Oddział Zamość"/>
    <s v="Barton Energia Sp. Z o.o."/>
    <x v="0"/>
    <n v="9"/>
    <s v="1 mc"/>
    <n v="2508"/>
    <n v="1004"/>
    <n v="1504"/>
    <d v="2018-01-01T00:00:00"/>
    <s v="Gmina Łukowa"/>
    <s v="Zakład Gospodarki Komunalnej z siedzibą w Łukowej"/>
  </r>
  <r>
    <n v="18"/>
    <s v="Przepompownia"/>
    <s v="-"/>
    <s v="dz 8082/1"/>
    <s v="Osuchy"/>
    <s v="23-412"/>
    <s v="Łukowa"/>
    <s v="PLZKED100015477392"/>
    <s v="90390409"/>
    <s v="PGE Dystrybucja S.A. Oddział Zamość"/>
    <s v="Barton Energia Sp. Z o.o."/>
    <x v="0"/>
    <n v="9"/>
    <s v="1 mc"/>
    <n v="1776"/>
    <n v="710"/>
    <n v="1066"/>
    <d v="2018-01-01T00:00:00"/>
    <s v="Gmina Łukowa"/>
    <s v="Zakład Gospodarki Komunalnej z siedzibą w Łukowej"/>
  </r>
  <r>
    <n v="19"/>
    <s v="Przepompownia P-16"/>
    <s v="-"/>
    <s v="dz 226/13"/>
    <s v="Łukowa"/>
    <s v="23-412"/>
    <s v="Łukowa"/>
    <s v="PLZKED100015497806"/>
    <s v="90390379"/>
    <s v="PGE Dystrybucja S.A. Oddział Zamość"/>
    <s v="Barton Energia Sp. Z o.o."/>
    <x v="0"/>
    <n v="8"/>
    <s v="1 mc"/>
    <n v="4222"/>
    <n v="1688"/>
    <n v="2534"/>
    <d v="2018-01-01T00:00:00"/>
    <s v="Gmina Łukowa"/>
    <s v="Zakład Gospodarki Komunalnej z siedzibą w Łukowej"/>
  </r>
  <r>
    <n v="20"/>
    <s v="Przepompownia P-17"/>
    <s v="-"/>
    <s v="-"/>
    <s v="Łukowa"/>
    <s v="23-412"/>
    <s v="Łukowa"/>
    <s v="PLZKED100015542464"/>
    <s v="90390388"/>
    <s v="PGE Dystrybucja S.A. Oddział Zamość"/>
    <s v="Barton Energia Sp. Z o.o."/>
    <x v="0"/>
    <n v="7"/>
    <s v="1 mc"/>
    <n v="3376"/>
    <n v="1350"/>
    <n v="2026"/>
    <d v="2018-01-01T00:00:00"/>
    <s v="Gmina Łukowa"/>
    <s v="Zakład Gospodarki Komunalnej z siedzibą w Łukowej"/>
  </r>
  <r>
    <n v="21"/>
    <s v="Przepompownia P-3"/>
    <s v="-"/>
    <s v="-"/>
    <s v="Chmielek"/>
    <s v="23-412"/>
    <s v="Łukowa"/>
    <s v="PLZKED100021684180"/>
    <s v="90390372"/>
    <s v="PGE Dystrybucja S.A. Oddział Zamość"/>
    <s v="Barton Energia Sp. Z o.o."/>
    <x v="0"/>
    <n v="6"/>
    <s v="1 mc"/>
    <n v="2204"/>
    <n v="882"/>
    <n v="1322"/>
    <d v="2018-01-01T00:00:00"/>
    <s v="Gmina Łukowa"/>
    <s v="Zakład Gospodarki Komunalnej z siedzibą w Łukowej"/>
  </r>
  <r>
    <n v="22"/>
    <s v="Przepompownia ścieków P-2"/>
    <s v="-"/>
    <s v="-"/>
    <s v="Chmielek"/>
    <s v="23-412"/>
    <s v="Łukowa"/>
    <s v="PLZKED100055780791"/>
    <s v="90390386"/>
    <s v="PGE Dystrybucja S.A. Oddział Zamość"/>
    <s v="Barton Energia Sp. Z o.o."/>
    <x v="0"/>
    <n v="7"/>
    <s v="1 mc"/>
    <n v="1338"/>
    <n v="536"/>
    <n v="802"/>
    <d v="2018-01-01T00:00:00"/>
    <s v="Gmina Łukowa"/>
    <s v="Zakład Gospodarki Komunalnej z siedzibą w Łukowej"/>
  </r>
  <r>
    <n v="23"/>
    <s v="Przepompownia ścieków P-4"/>
    <s v="-"/>
    <s v="-"/>
    <s v="Chmielek"/>
    <s v="23-412"/>
    <s v="Łukowa"/>
    <s v="PLZKED100055780892"/>
    <s v="90390418"/>
    <s v="PGE Dystrybucja S.A. Oddział Zamość"/>
    <s v="Barton Energia Sp. Z o.o."/>
    <x v="0"/>
    <n v="7"/>
    <s v="1 mc"/>
    <n v="1082"/>
    <n v="432"/>
    <n v="650"/>
    <d v="2018-01-01T00:00:00"/>
    <s v="Gmina Łukowa"/>
    <s v="Zakład Gospodarki Komunalnej z siedzibą w Łukowej"/>
  </r>
  <r>
    <n v="24"/>
    <s v="Przepompownia ścieków P-1"/>
    <s v="-"/>
    <s v="-"/>
    <s v="Chmielek"/>
    <s v="23-412"/>
    <s v="Łukowa"/>
    <s v="PLZKED100055781094"/>
    <s v="90390376"/>
    <s v="PGE Dystrybucja S.A. Oddział Zamość"/>
    <s v="Barton Energia Sp. Z o.o."/>
    <x v="0"/>
    <n v="7"/>
    <s v="1 mc"/>
    <n v="132"/>
    <n v="52"/>
    <n v="80"/>
    <d v="2018-01-01T00:00:00"/>
    <s v="Gmina Łukowa"/>
    <s v="Zakład Gospodarki Komunalnej z siedzibą w Łukowej"/>
  </r>
  <r>
    <n v="25"/>
    <s v="Lokal po posterunku"/>
    <s v="-"/>
    <s v="-"/>
    <s v="Łukowa"/>
    <s v="23-412"/>
    <s v="Łukowa"/>
    <s v="PLZKED100019031636"/>
    <s v="83387514"/>
    <s v="PGE Dystrybucja S.A. Oddział Zamość"/>
    <s v="Barton Energia Sp. Z o.o."/>
    <x v="0"/>
    <n v="4"/>
    <s v="1 mc"/>
    <n v="3456"/>
    <n v="1382"/>
    <n v="2074"/>
    <d v="2018-01-01T00:00:00"/>
    <s v="Gmina Łukowa"/>
    <s v="Zakład Gospodarki Komunalnej z siedzibą w Łukowej"/>
  </r>
  <r>
    <n v="26"/>
    <s v="Zakład Gospodarki Komunalnej"/>
    <s v="-"/>
    <s v="-"/>
    <s v="Łukowa"/>
    <s v="23-412"/>
    <s v="Łukowa"/>
    <s v="PLZKED100019031838"/>
    <s v="90390397"/>
    <s v="PGE Dystrybucja S.A. Oddział Zamość"/>
    <s v="Barton Energia Sp. Z o.o."/>
    <x v="0"/>
    <n v="3"/>
    <s v="1 mc"/>
    <n v="2558"/>
    <n v="1024"/>
    <n v="1534"/>
    <d v="2018-01-01T00:00:00"/>
    <s v="Gmina Łukowa"/>
    <s v="Zakład Gospodarki Komunalnej z siedzibą w Łukowej"/>
  </r>
  <r>
    <n v="27"/>
    <s v="Zakład Gospodarki Komunalnej"/>
    <s v="-"/>
    <s v="-"/>
    <s v="Łukowa"/>
    <s v="23-412"/>
    <s v="Łukowa"/>
    <s v="PLZKED100049442752"/>
    <s v="30862512"/>
    <s v="PGE Dystrybucja S.A. Oddział Zamość"/>
    <s v="Barton Energia Sp. Z o.o."/>
    <x v="1"/>
    <n v="4"/>
    <s v="1 mc"/>
    <n v="14"/>
    <n v="14"/>
    <n v="0"/>
    <d v="2018-01-01T00:00:00"/>
    <s v="Gmina Łukowa"/>
    <s v="Zakład Gospodarki Komunalnej z siedzibą w Łukowej"/>
  </r>
  <r>
    <n v="28"/>
    <s v="Zakład Gospodarki Komunalnej"/>
    <s v="-"/>
    <s v="-"/>
    <s v="Łukowa"/>
    <s v="23-412"/>
    <s v="Łukowa"/>
    <s v="PLZKED100019032141"/>
    <s v="91301163"/>
    <s v="PGE Dystrybucja S.A. Oddział Zamość"/>
    <s v="Barton Energia Sp. Z o.o."/>
    <x v="1"/>
    <n v="13"/>
    <s v="1 mc"/>
    <n v="86"/>
    <n v="86"/>
    <n v="0"/>
    <d v="2018-01-01T00:00:00"/>
    <s v="Gmina Łukowa"/>
    <s v="Zakład Gospodarki Komunalnej z siedzibą w Łukowej"/>
  </r>
  <r>
    <n v="29"/>
    <s v="Zakład Gospodarki Komunalnej"/>
    <s v="-"/>
    <s v="-"/>
    <s v="Podsośnina"/>
    <s v="23-412"/>
    <s v="Łukowa"/>
    <s v="PLZKED100019032242"/>
    <s v="90390393"/>
    <s v="PGE Dystrybucja S.A. Oddział Zamość"/>
    <s v="Barton Energia Sp. Z o.o."/>
    <x v="0"/>
    <n v="11"/>
    <s v="1 mc"/>
    <n v="9720"/>
    <n v="3888"/>
    <n v="5832"/>
    <d v="2018-01-01T00:00:00"/>
    <s v="Gmina Łukowa"/>
    <s v="Zakład Gospodarki Komunalnej z siedzibą w Łukowej"/>
  </r>
  <r>
    <n v="30"/>
    <s v="Przepompownia"/>
    <s v="-"/>
    <s v="-"/>
    <s v="Łukowa"/>
    <s v="23-412"/>
    <s v="Łukowa"/>
    <s v="PLZKED100019032545"/>
    <s v="90390404"/>
    <s v="PGE Dystrybucja S.A. Oddział Zamość"/>
    <s v="Barton Energia Sp. Z o.o."/>
    <x v="0"/>
    <n v="4"/>
    <s v="1 mc"/>
    <n v="4026"/>
    <n v="1610"/>
    <n v="2416"/>
    <d v="2018-01-01T00:00:00"/>
    <s v="Gmina Łukowa"/>
    <s v="Zakład Gospodarki Komunalnej z siedzibą w Łukowej"/>
  </r>
  <r>
    <n v="31"/>
    <s v="Przepompownia P-2"/>
    <s v="-"/>
    <s v="-"/>
    <s v="Łukowa"/>
    <s v="23-412"/>
    <s v="Łukowa"/>
    <s v="PLZKED100019032646"/>
    <s v="90360435"/>
    <s v="PGE Dystrybucja S.A. Oddział Zamość"/>
    <s v="Barton Energia Sp. Z o.o."/>
    <x v="0"/>
    <n v="8"/>
    <s v="1 mc"/>
    <n v="11718"/>
    <n v="4688"/>
    <n v="7030"/>
    <d v="2018-01-01T00:00:00"/>
    <s v="Gmina Łukowa"/>
    <s v="Zakład Gospodarki Komunalnej z siedzibą w Łukowej"/>
  </r>
  <r>
    <n v="32"/>
    <s v="Przepompownia 3"/>
    <s v="-"/>
    <s v="-"/>
    <s v="Łukowa"/>
    <s v="23-412"/>
    <s v="Łukowa"/>
    <s v="PLZKED100019033757"/>
    <s v="90390433"/>
    <s v="PGE Dystrybucja S.A. Oddział Zamość"/>
    <s v="Barton Energia Sp. Z o.o."/>
    <x v="0"/>
    <n v="5"/>
    <s v="1 mc"/>
    <n v="8520"/>
    <n v="3408"/>
    <n v="5112"/>
    <d v="2018-01-01T00:00:00"/>
    <s v="Gmina Łukowa"/>
    <s v="Zakład Gospodarki Komunalnej z siedzibą w Łukowej"/>
  </r>
  <r>
    <n v="33"/>
    <s v="Przepompownia"/>
    <s v="-"/>
    <s v="-"/>
    <s v="Łukowa"/>
    <s v="23-413"/>
    <s v="Łukowa"/>
    <s v="PLZKED100019034161"/>
    <s v="90390400"/>
    <s v="PGE Dystrybucja S.A. Oddział Zamość"/>
    <s v="Barton Energia Sp. Z o.o."/>
    <x v="0"/>
    <n v="4"/>
    <s v="1 mc"/>
    <n v="8252"/>
    <n v="3300"/>
    <n v="4952"/>
    <d v="2018-01-01T00:00:00"/>
    <s v="Gmina Łukowa"/>
    <s v="Zakład Gospodarki Komunalnej z siedzibą w Łukowej"/>
  </r>
  <r>
    <n v="34"/>
    <s v="Hydrofornia Łukowa Tartak"/>
    <s v="-"/>
    <s v="-"/>
    <s v="Łukowa"/>
    <s v="23-412"/>
    <s v="Łukowa"/>
    <s v="PLZKED000000120440"/>
    <s v="95359252"/>
    <s v="PGE Dystrybucja S.A. Oddział Zamość"/>
    <s v="Barton Energia Sp. Z o.o."/>
    <x v="0"/>
    <n v="18"/>
    <s v="1 mc"/>
    <n v="118290"/>
    <n v="47316"/>
    <n v="70974"/>
    <d v="2018-01-01T00:00:00"/>
    <s v="Gmina Łukowa"/>
    <s v="Zakład Gospodarki Komunalnej z siedzibą w Łukowej"/>
  </r>
  <r>
    <n v="35"/>
    <s v="Oczyszczalnia ścieków"/>
    <s v="-"/>
    <s v="-"/>
    <s v="Chmielek"/>
    <s v="23-412"/>
    <s v="Łukowa"/>
    <s v="PLZKED000000116093"/>
    <s v="94070070"/>
    <s v="PGE Dystrybucja S.A. Oddział Zamość"/>
    <s v="Barton Energia Sp. Z o.o."/>
    <x v="3"/>
    <n v="35"/>
    <s v="1 mc"/>
    <n v="190338"/>
    <n v="190338"/>
    <n v="0"/>
    <d v="2018-01-01T00:00:00"/>
    <s v="Gmina Łukowa"/>
    <s v="Zakład Gospodarki Komunalnej z siedzibą w Łukowej"/>
  </r>
  <r>
    <n v="36"/>
    <s v="Wiata i pomieszczenie magazynowe - plac budowy"/>
    <s v="-"/>
    <s v="dz. 3767/1"/>
    <s v="Łukowa"/>
    <s v="23-413"/>
    <s v="Łukowa"/>
    <s v="PLZKED100057597422"/>
    <s v="12209830"/>
    <s v="PGE Dystrybucja S.A. Oddział Zamość"/>
    <s v="PGE Obrót S.A."/>
    <x v="1"/>
    <n v="14"/>
    <s v="1 mc"/>
    <n v="20126"/>
    <n v="20126"/>
    <n v="0"/>
    <d v="2018-04-01T00:00:00"/>
    <s v="Gmina Łukowa"/>
    <s v="Zakład Gospodarki Komunalnej z siedzibą w Łukowej"/>
  </r>
  <r>
    <n v="37"/>
    <s v="Gminny Ośrodek Kultury"/>
    <s v="-"/>
    <s v="-"/>
    <s v="Łukowa"/>
    <s v="23-412"/>
    <s v="Łukowa"/>
    <s v="PLZKED100019030222"/>
    <s v="90390374"/>
    <s v="PGE Dystrybucja S.A. Oddział Zamość"/>
    <s v="Barton Energia Sp. Z o.o."/>
    <x v="0"/>
    <n v="11"/>
    <s v="1 mc"/>
    <n v="16398"/>
    <n v="6560"/>
    <n v="9838"/>
    <d v="2018-01-01T00:00:00"/>
    <s v="Gminny Ośrodek Kultury w Łukowej"/>
    <s v="Gminny Ośrodek Kultury w Łukowej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">
  <r>
    <n v="1"/>
    <s v="Oświetlenie uliczne"/>
    <s v="-"/>
    <s v="-"/>
    <s v="Osuchy"/>
    <s v="23-412"/>
    <s v="Łukowa"/>
    <s v="PLZKED100015474665"/>
    <s v="83387587"/>
    <s v="PGE Dystrybucja S.A. Oddział Zamość"/>
    <s v="Barton Energia Sp. Z o.o."/>
    <x v="0"/>
    <n v="2"/>
    <s v="1 mc"/>
    <n v="4004"/>
    <n v="1602"/>
    <n v="2402"/>
    <d v="2018-01-01T00:00:00"/>
    <s v="Gmina Łukowa"/>
    <s v="Gmina Łukowa"/>
  </r>
  <r>
    <n v="2"/>
    <s v="Oświetlenie uliczne"/>
    <s v="-"/>
    <s v="-"/>
    <s v="Osuchy"/>
    <s v="23-412"/>
    <s v="Łukowa"/>
    <s v="PLZKED100048744049"/>
    <s v="83387547"/>
    <s v="PGE Dystrybucja S.A. Oddział Zamość"/>
    <s v="Barton Energia Sp. Z o.o."/>
    <x v="0"/>
    <n v="1"/>
    <s v="1 mc"/>
    <n v="1662"/>
    <n v="664"/>
    <n v="998"/>
    <d v="2018-01-01T00:00:00"/>
    <s v="Gmina Łukowa"/>
    <s v="Gmina Łukowa"/>
  </r>
  <r>
    <n v="3"/>
    <s v="Oświetlenie uliczne"/>
    <s v="-"/>
    <s v="-"/>
    <s v="Łukowa"/>
    <s v="24-312"/>
    <s v="Łukowa"/>
    <s v="PLZKED100054770375"/>
    <s v="83387449"/>
    <s v="PGE Dystrybucja S.A. Oddział Zamość"/>
    <s v="Barton Energia Sp. Z o.o."/>
    <x v="0"/>
    <n v="2"/>
    <s v="1 mc"/>
    <n v="3196"/>
    <n v="1278"/>
    <n v="1918"/>
    <d v="2018-01-01T00:00:00"/>
    <s v="Gmina Łukowa"/>
    <s v="Gmina Łukowa"/>
  </r>
  <r>
    <n v="4"/>
    <s v="Oświetlenie uliczne"/>
    <s v="-"/>
    <s v="-"/>
    <s v="Podsośnina"/>
    <s v="23-412"/>
    <s v="Łukowa"/>
    <s v="PLZKED100055713804"/>
    <s v="83387510"/>
    <s v="PGE Dystrybucja S.A. Oddział Zamość"/>
    <s v="Barton Energia Sp. Z o.o."/>
    <x v="0"/>
    <n v="1"/>
    <s v="1 mc"/>
    <n v="4300"/>
    <n v="1720"/>
    <n v="2580"/>
    <d v="2018-01-01T00:00:00"/>
    <s v="Gmina Łukowa"/>
    <s v="Gmina Łukowa"/>
  </r>
  <r>
    <n v="5"/>
    <s v="Oświetlenie uliczne"/>
    <s v="-"/>
    <s v="-"/>
    <s v="Podsośnina"/>
    <s v="23-412"/>
    <s v="Łukowa"/>
    <s v="PLZKED100055714208"/>
    <s v="83387576"/>
    <s v="PGE Dystrybucja S.A. Oddział Zamość"/>
    <s v="Barton Energia Sp. Z o.o."/>
    <x v="0"/>
    <n v="1"/>
    <s v="1 mc"/>
    <n v="4144"/>
    <n v="1658"/>
    <n v="2486"/>
    <d v="2018-01-01T00:00:00"/>
    <s v="Gmina Łukowa"/>
    <s v="Gmina Łukowa"/>
  </r>
  <r>
    <n v="6"/>
    <s v="Oświetlenie uliczne"/>
    <s v="-"/>
    <s v="-"/>
    <s v="Chmielek i Morgi"/>
    <s v="23-412"/>
    <s v="Łukowa"/>
    <s v="PLZKED100016994636"/>
    <s v="83387565"/>
    <s v="PGE Dystrybucja S.A. Oddział Zamość"/>
    <s v="Barton Energia Sp. Z o.o."/>
    <x v="0"/>
    <n v="3"/>
    <s v="1 mc"/>
    <n v="4984"/>
    <n v="1994"/>
    <n v="2990"/>
    <d v="2018-01-01T00:00:00"/>
    <s v="Gmina Łukowa"/>
    <s v="Gmina Łukowa"/>
  </r>
  <r>
    <n v="7"/>
    <s v="Oświetlenie uliczne"/>
    <s v="-"/>
    <s v="-"/>
    <s v="Borowiec"/>
    <s v="23-412"/>
    <s v="Łukowa"/>
    <s v="PLZKED100016994737"/>
    <s v="83387552"/>
    <s v="PGE Dystrybucja S.A. Oddział Zamość"/>
    <s v="Barton Energia Sp. Z o.o."/>
    <x v="0"/>
    <n v="3"/>
    <s v="1 mc"/>
    <n v="2566"/>
    <n v="1026"/>
    <n v="1540"/>
    <d v="2018-01-01T00:00:00"/>
    <s v="Gmina Łukowa"/>
    <s v="Gmina Łukowa"/>
  </r>
  <r>
    <n v="8"/>
    <s v="Oświetlenie uliczne"/>
    <s v="-"/>
    <s v="-"/>
    <s v="Łukowa Czwarta"/>
    <s v="23-412"/>
    <s v="Łukowa"/>
    <s v="PLZKED100016994838"/>
    <s v="83387545"/>
    <s v="PGE Dystrybucja S.A. Oddział Zamość"/>
    <s v="Barton Energia Sp. Z o.o."/>
    <x v="0"/>
    <n v="4"/>
    <s v="1 mc"/>
    <n v="21316"/>
    <n v="8526"/>
    <n v="12790"/>
    <d v="2018-01-01T00:00:00"/>
    <s v="Gmina Łukowa"/>
    <s v="Gmina Łukowa"/>
  </r>
  <r>
    <n v="9"/>
    <s v="Oświetlenie uliczne"/>
    <s v="-"/>
    <s v="-"/>
    <s v="Łukowa"/>
    <s v="23-412"/>
    <s v="Łukowa"/>
    <s v="PLZKED100016994939"/>
    <s v="83387522"/>
    <s v="PGE Dystrybucja S.A. Oddział Zamość"/>
    <s v="Barton Energia Sp. Z o.o."/>
    <x v="0"/>
    <n v="2"/>
    <s v="1 mc"/>
    <n v="11164"/>
    <n v="4466"/>
    <n v="6698"/>
    <d v="2018-01-01T00:00:00"/>
    <s v="Gmina Łukowa"/>
    <s v="Gmina Łukowa"/>
  </r>
  <r>
    <n v="10"/>
    <s v="Oświetlenie uliczne"/>
    <s v="-"/>
    <s v="-"/>
    <s v="Łukowa Trzecia"/>
    <s v="23-412"/>
    <s v="Łukowa"/>
    <s v="PLZKED100016995040"/>
    <s v="30947570"/>
    <s v="PGE Dystrybucja S.A. Oddział Zamość"/>
    <s v="Barton Energia Sp. Z o.o."/>
    <x v="0"/>
    <n v="3"/>
    <s v="1 mc"/>
    <n v="15528"/>
    <n v="6212"/>
    <n v="9316"/>
    <d v="2018-01-01T00:00:00"/>
    <s v="Gmina Łukowa"/>
    <s v="Gmina Łukowa"/>
  </r>
  <r>
    <n v="11"/>
    <s v="Oświetlenie uliczne"/>
    <s v="-"/>
    <s v="-"/>
    <s v="Łukowa Czwarta"/>
    <s v="23-412"/>
    <s v="Łukowa"/>
    <s v="PLZKED100016995141"/>
    <s v="83387511"/>
    <s v="PGE Dystrybucja S.A. Oddział Zamość"/>
    <s v="Barton Energia Sp. Z o.o."/>
    <x v="0"/>
    <n v="3"/>
    <s v="1 mc"/>
    <n v="8198"/>
    <n v="3280"/>
    <n v="4918"/>
    <d v="2018-01-01T00:00:00"/>
    <s v="Gmina Łukowa"/>
    <s v="Gmina Łukowa"/>
  </r>
  <r>
    <n v="12"/>
    <s v="Oświetlenie uliczne"/>
    <s v="-"/>
    <s v="-"/>
    <s v="Łukowa Pierwsza"/>
    <s v="23-412"/>
    <s v="Łukowa"/>
    <s v="PLZKED100016995242"/>
    <s v="90390408"/>
    <s v="PGE Dystrybucja S.A. Oddział Zamość"/>
    <s v="Barton Energia Sp. Z o.o."/>
    <x v="0"/>
    <n v="9"/>
    <s v="1 mc"/>
    <n v="20588"/>
    <n v="8236"/>
    <n v="12352"/>
    <d v="2018-01-01T00:00:00"/>
    <s v="Gmina Łukowa"/>
    <s v="Gmina Łukowa"/>
  </r>
  <r>
    <n v="13"/>
    <s v="Oświetlenie uliczne"/>
    <s v="-"/>
    <s v="-"/>
    <s v="Łukowa Druga"/>
    <s v="23-412"/>
    <s v="Łukowa"/>
    <s v="PLZKED100016995343"/>
    <s v="83387583"/>
    <s v="PGE Dystrybucja S.A. Oddział Zamość"/>
    <s v="Barton Energia Sp. Z o.o."/>
    <x v="0"/>
    <n v="2"/>
    <s v="1 mc"/>
    <n v="5478"/>
    <n v="2192"/>
    <n v="3286"/>
    <d v="2018-01-01T00:00:00"/>
    <s v="Gmina Łukowa"/>
    <s v="Gmina Łukowa"/>
  </r>
  <r>
    <n v="14"/>
    <s v="Oświetlenie uliczne"/>
    <s v="-"/>
    <s v="-"/>
    <s v="Łukowa Ósma"/>
    <s v="23-412"/>
    <s v="Łukowa"/>
    <s v="PLZKED100016995444"/>
    <s v="30947571"/>
    <s v="PGE Dystrybucja S.A. Oddział Zamość"/>
    <s v="Barton Energia Sp. Z o.o."/>
    <x v="0"/>
    <n v="2"/>
    <s v="1 mc"/>
    <n v="7382"/>
    <n v="2952"/>
    <n v="4430"/>
    <d v="2018-01-01T00:00:00"/>
    <s v="Gmina Łukowa"/>
    <s v="Gmina Łukowa"/>
  </r>
  <r>
    <n v="15"/>
    <s v="Oświetlenie uliczne"/>
    <s v="-"/>
    <s v="-"/>
    <s v="Łukowa Ósma"/>
    <s v="23-412"/>
    <s v="Łukowa"/>
    <s v="PLZKED100016995545"/>
    <s v="83387512"/>
    <s v="PGE Dystrybucja S.A. Oddział Zamość"/>
    <s v="Barton Energia Sp. Z o.o."/>
    <x v="1"/>
    <n v="4"/>
    <s v="1 mc"/>
    <n v="39418"/>
    <n v="15768"/>
    <n v="23650"/>
    <d v="2018-01-01T00:00:00"/>
    <s v="Gmina Łukowa"/>
    <s v="Gmina Łukowa"/>
  </r>
  <r>
    <n v="16"/>
    <s v="Oświetlenie uliczne"/>
    <s v="-"/>
    <s v="-"/>
    <s v="Łukowa Dziewiąta"/>
    <s v="23-412"/>
    <s v="Łukowa"/>
    <s v="PLZKED100016995646"/>
    <s v="83387544"/>
    <s v="PGE Dystrybucja S.A. Oddział Zamość"/>
    <s v="Barton Energia Sp. Z o.o."/>
    <x v="0"/>
    <n v="4"/>
    <s v="1 mc"/>
    <n v="7244"/>
    <n v="2898"/>
    <n v="4346"/>
    <d v="2018-01-01T00:00:00"/>
    <s v="Gmina Łukowa"/>
    <s v="Gmina Łukowa"/>
  </r>
  <r>
    <n v="17"/>
    <s v="Oświetlenie uliczne"/>
    <s v="-"/>
    <s v="-"/>
    <s v="Łukowa"/>
    <s v="23-412"/>
    <s v="Łukowa"/>
    <s v="PLZKED100049043436"/>
    <s v="83387551"/>
    <s v="PGE Dystrybucja S.A. Oddział Zamość"/>
    <s v="Barton Energia Sp. Z o.o."/>
    <x v="0"/>
    <n v="3"/>
    <s v="1 mc"/>
    <n v="23200"/>
    <n v="9280"/>
    <n v="13920"/>
    <d v="2018-01-01T00:00:00"/>
    <s v="Gmina Łukowa"/>
    <s v="Gmina Łukowa"/>
  </r>
  <r>
    <n v="18"/>
    <s v="Oświetlenie uliczne"/>
    <s v="-"/>
    <s v="-"/>
    <s v="Podsośnina"/>
    <s v="23-412"/>
    <s v="Łukowa"/>
    <s v="PLZKED100049043537"/>
    <s v="83387553"/>
    <s v="PGE Dystrybucja S.A. Oddział Zamość"/>
    <s v="Barton Energia Sp. Z o.o."/>
    <x v="0"/>
    <n v="2"/>
    <s v="1 mc"/>
    <n v="9232"/>
    <n v="3692"/>
    <n v="5540"/>
    <d v="2018-01-01T00:00:00"/>
    <s v="Gmina Łukowa"/>
    <s v="Gmina Łukowa"/>
  </r>
  <r>
    <n v="19"/>
    <s v="Oświetlenie uliczne"/>
    <s v="-"/>
    <m/>
    <s v="Kozaki Osuchy"/>
    <s v="23-412"/>
    <s v="Łukowa"/>
    <s v="PLZKED100049043638"/>
    <s v="83387379"/>
    <s v="PGE Dystrybucja S.A. Oddział Zamość"/>
    <s v="Barton Energia Sp. Z o.o."/>
    <x v="0"/>
    <n v="2"/>
    <s v="1 mc"/>
    <n v="3576"/>
    <n v="1430"/>
    <n v="2146"/>
    <d v="2018-01-01T00:00:00"/>
    <s v="Gmina Łukowa"/>
    <s v="Gmina Łukowa"/>
  </r>
  <r>
    <n v="20"/>
    <s v="Oświetlenie uliczne"/>
    <s v="-"/>
    <s v="-"/>
    <s v="Chmielek Drugi"/>
    <s v="23-412"/>
    <s v="Łukowa"/>
    <s v="PLZKED100016995848"/>
    <s v="83387575"/>
    <s v="PGE Dystrybucja S.A. Oddział Zamość"/>
    <s v="Barton Energia Sp. Z o.o."/>
    <x v="0"/>
    <n v="3"/>
    <s v="1 mc"/>
    <n v="25834"/>
    <n v="10334"/>
    <n v="15500"/>
    <d v="2018-01-01T00:00:00"/>
    <s v="Gmina Łukowa"/>
    <s v="Gmina Łukowa"/>
  </r>
  <r>
    <n v="21"/>
    <s v="Oświetlenie uliczne"/>
    <s v="-"/>
    <s v="-"/>
    <s v="Chmielek"/>
    <s v="23-412"/>
    <s v="Łukowa"/>
    <s v="PLZKED100016996050"/>
    <s v="83387591"/>
    <s v="PGE Dystrybucja S.A. Oddział Zamość"/>
    <s v="Barton Energia Sp. Z o.o."/>
    <x v="0"/>
    <n v="3"/>
    <s v="1 mc"/>
    <n v="9416"/>
    <n v="3766"/>
    <n v="5650"/>
    <d v="2018-01-01T00:00:00"/>
    <s v="Gmina Łukowa"/>
    <s v="Gmina Łukowa"/>
  </r>
  <r>
    <n v="22"/>
    <s v="Oświetlenie uliczne"/>
    <s v="-"/>
    <s v="-"/>
    <s v="Szostaki"/>
    <s v="23-412"/>
    <s v="Łukowa"/>
    <s v="PLZKED100016996151"/>
    <s v="83387557"/>
    <s v="PGE Dystrybucja S.A. Oddział Zamość"/>
    <s v="Barton Energia Sp. Z o.o."/>
    <x v="0"/>
    <n v="4"/>
    <s v="1 mc"/>
    <n v="4744"/>
    <n v="1898"/>
    <n v="2846"/>
    <d v="2018-01-01T00:00:00"/>
    <s v="Gmina Łukowa"/>
    <s v="Gmina Łukowa"/>
  </r>
  <r>
    <n v="23"/>
    <s v="Oświetlenie uliczne"/>
    <s v="-"/>
    <s v="-"/>
    <s v="Chmielek"/>
    <s v="23-412"/>
    <s v="Łukowa"/>
    <s v="PLZKED100016996353"/>
    <s v="83387416"/>
    <s v="PGE Dystrybucja S.A. Oddział Zamość"/>
    <s v="Barton Energia Sp. Z o.o."/>
    <x v="1"/>
    <n v="3"/>
    <s v="1 mc"/>
    <n v="14530"/>
    <n v="5812"/>
    <n v="8718"/>
    <d v="2018-01-01T00:00:00"/>
    <s v="Gmina Łukowa"/>
    <s v="Gmina Łukowa"/>
  </r>
  <r>
    <n v="24"/>
    <s v="Oświetlenie uliczne"/>
    <s v="-"/>
    <s v="-"/>
    <s v="Chmielek"/>
    <s v="23-412"/>
    <s v="Łukowa"/>
    <s v="PLZKED100016996454"/>
    <s v="83387580"/>
    <s v="PGE Dystrybucja S.A. Oddział Zamość"/>
    <s v="Barton Energia Sp. Z o.o."/>
    <x v="0"/>
    <n v="3"/>
    <s v="1 mc"/>
    <n v="8506"/>
    <n v="3402"/>
    <n v="5104"/>
    <d v="2018-01-01T00:00:00"/>
    <s v="Gmina Łukowa"/>
    <s v="Gmina Łukowa"/>
  </r>
  <r>
    <n v="25"/>
    <s v="Oświetlenie uliczne"/>
    <s v="-"/>
    <s v="-"/>
    <s v="Chmielek"/>
    <s v="23-412"/>
    <s v="Łukowa"/>
    <s v="PLZKED100016996555"/>
    <s v="83387574"/>
    <s v="PGE Dystrybucja S.A. Oddział Zamość"/>
    <s v="Barton Energia Sp. Z o.o."/>
    <x v="0"/>
    <n v="3"/>
    <s v="1 mc"/>
    <n v="31918"/>
    <n v="12768"/>
    <n v="19150"/>
    <d v="2018-01-01T00:00:00"/>
    <s v="Gmina Łukowa"/>
    <s v="Gmina Łukowa"/>
  </r>
  <r>
    <n v="26"/>
    <s v="Oświetlenie uliczne"/>
    <s v="-"/>
    <s v="-"/>
    <s v="Chmielek"/>
    <s v="23-412"/>
    <s v="Łukowa"/>
    <s v="PLZKED100016996656"/>
    <s v="83387577"/>
    <s v="PGE Dystrybucja S.A. Oddział Zamość"/>
    <s v="Barton Energia Sp. Z o.o."/>
    <x v="0"/>
    <n v="2"/>
    <s v="1 mc"/>
    <n v="11586"/>
    <n v="4634"/>
    <n v="6952"/>
    <d v="2018-01-01T00:00:00"/>
    <s v="Gmina Łukowa"/>
    <s v="Gmina Łukowa"/>
  </r>
  <r>
    <n v="27"/>
    <s v="Oświetlenie uliczne"/>
    <s v="-"/>
    <s v="-"/>
    <s v="Chmielek i Morgi"/>
    <s v="23-412"/>
    <s v="Łukowa"/>
    <s v="PLZKED100016996757"/>
    <s v="83387566"/>
    <s v="PGE Dystrybucja S.A. Oddział Zamość"/>
    <s v="Barton Energia Sp. Z o.o."/>
    <x v="0"/>
    <n v="3"/>
    <s v="1 mc"/>
    <n v="8880"/>
    <n v="3552"/>
    <n v="5328"/>
    <d v="2018-01-01T00:00:00"/>
    <s v="Gmina Łukowa"/>
    <s v="Gmina Łukowa"/>
  </r>
  <r>
    <n v="28"/>
    <s v="Oświetlenie uliczne"/>
    <s v="-"/>
    <s v="-"/>
    <s v="Pisklaki"/>
    <s v="23-412"/>
    <s v="Łukowa"/>
    <s v="PLZKED100055331056"/>
    <s v="83387554"/>
    <s v="PGE Dystrybucja S.A. Oddział Zamość"/>
    <s v="Barton Energia Sp. Z o.o."/>
    <x v="0"/>
    <n v="2"/>
    <s v="1 mc"/>
    <n v="12090"/>
    <n v="4836"/>
    <n v="7254"/>
    <d v="2018-01-01T00:00:00"/>
    <s v="Gmina Łukowa"/>
    <s v="Gmina Łukowa"/>
  </r>
  <r>
    <n v="29"/>
    <s v="Oświetlenie uliczne"/>
    <s v="-"/>
    <s v="-"/>
    <s v="Chmielek"/>
    <s v="23-412"/>
    <s v="Łukowa"/>
    <s v="PLZKED100055334389"/>
    <s v="83387492"/>
    <s v="PGE Dystrybucja S.A. Oddział Zamość"/>
    <s v="Barton Energia Sp. Z o.o."/>
    <x v="0"/>
    <n v="2"/>
    <s v="1 mc"/>
    <n v="3150"/>
    <n v="1260"/>
    <n v="1890"/>
    <d v="2018-01-01T00:00:00"/>
    <s v="Gmina Łukowa"/>
    <s v="Gmina Łukowa"/>
  </r>
  <r>
    <n v="30"/>
    <s v="Oświetlenie uliczne"/>
    <s v="-"/>
    <s v="-"/>
    <s v="Pisklaki"/>
    <s v="23-412"/>
    <s v="Łukowa"/>
    <s v="PLZKED100016996252"/>
    <s v="83387516"/>
    <s v="PGE Dystrybucja S.A. Oddział Zamość"/>
    <s v="Barton Energia Sp. Z o.o."/>
    <x v="0"/>
    <n v="2"/>
    <s v="1 mc"/>
    <n v="10460"/>
    <n v="4184"/>
    <n v="6276"/>
    <d v="2018-01-01T00:00:00"/>
    <s v="Gmina Łukowa"/>
    <s v="Gmina Łukowa"/>
  </r>
  <r>
    <n v="31"/>
    <s v="Oświetlenie uliczne"/>
    <s v="-"/>
    <s v="-"/>
    <s v="Szarajówka"/>
    <s v="23-412"/>
    <s v="Łukowa"/>
    <s v="PLZKED100016995747"/>
    <s v="83387530"/>
    <s v="PGE Dystrybucja S.A. Oddział Zamość"/>
    <s v="Barton Energia Sp. Z o.o."/>
    <x v="0"/>
    <n v="3"/>
    <s v="1 mc"/>
    <n v="2380"/>
    <n v="952"/>
    <n v="1428"/>
    <d v="2018-01-01T00:00:00"/>
    <s v="Gmina Łukowa"/>
    <s v="Gmina Łukowa"/>
  </r>
  <r>
    <n v="32"/>
    <s v="Oświetlenie uliczne"/>
    <s v="-"/>
    <s v="-"/>
    <s v="Łukowa"/>
    <s v="23-412"/>
    <s v="Łukowa"/>
    <s v="PLZKED100055963778"/>
    <s v="83387555"/>
    <s v="PGE Dystrybucja S.A. Oddział Zamość"/>
    <s v="Barton Energia Sp. Z o.o."/>
    <x v="0"/>
    <n v="2"/>
    <s v="1 mc"/>
    <n v="14242"/>
    <n v="5696"/>
    <n v="8546"/>
    <d v="2018-01-01T00:00:00"/>
    <s v="Gmina Łukowa"/>
    <s v="Gmina Łukowa"/>
  </r>
  <r>
    <n v="33"/>
    <s v="Oświetlenie uliczne"/>
    <s v="-"/>
    <s v="-"/>
    <s v="Łukowa"/>
    <s v="23-412"/>
    <s v="Łukowa"/>
    <s v="PLZKED100055963879"/>
    <s v="83387584"/>
    <s v="PGE Dystrybucja S.A. Oddział Zamość"/>
    <s v="Barton Energia Sp. Z o.o."/>
    <x v="0"/>
    <n v="2"/>
    <s v="1 mc"/>
    <n v="15020"/>
    <n v="6008"/>
    <n v="9012"/>
    <d v="2018-01-01T00:00:00"/>
    <s v="Gmina Łukowa"/>
    <s v="Gmina Łukowa"/>
  </r>
  <r>
    <n v="34"/>
    <s v="Oświetlenie uliczne (IX, sł. 1)"/>
    <s v="-"/>
    <s v="-"/>
    <s v="Łukowa"/>
    <s v="23-412"/>
    <s v="Łukowa"/>
    <s v="PLZKED000001096504"/>
    <s v="83387562"/>
    <s v="PGE Dystrybucja S.A. Oddział Zamość"/>
    <s v="Barton Energia Sp. Z o.o."/>
    <x v="0"/>
    <n v="1"/>
    <s v="1 mc"/>
    <n v="2380"/>
    <n v="952"/>
    <n v="1428"/>
    <d v="2018-01-01T00:00:00"/>
    <s v="Gmina Łukowa"/>
    <s v="Gmina Łukowa"/>
  </r>
  <r>
    <n v="35"/>
    <s v="Oświetlenie uliczne (Łukowa IX, sł. Nr 6)"/>
    <s v="-"/>
    <s v="-"/>
    <s v="Łukowa"/>
    <s v="23-412"/>
    <s v="Łukowa"/>
    <s v="PLZKED000001096403"/>
    <s v="83387550"/>
    <s v="PGE Dystrybucja S.A. Oddział Zamość"/>
    <s v="Barton Energia Sp. Z o.o."/>
    <x v="0"/>
    <n v="2"/>
    <s v="1 mc"/>
    <n v="3570"/>
    <n v="1428"/>
    <n v="2142"/>
    <d v="2018-01-01T00:00:00"/>
    <s v="Gmina Łukowa"/>
    <s v="Gmina Łukowa"/>
  </r>
  <r>
    <n v="36"/>
    <s v="Ośw. Uliczne"/>
    <s v="-"/>
    <s v="-"/>
    <s v="Osuchy"/>
    <s v="23-412"/>
    <s v="Łukowa"/>
    <s v="PLZKED100059203679"/>
    <s v="90982590"/>
    <s v="PGE Dystrybucja S.A. Oddział Zamość"/>
    <s v="PGE Obrót S.A."/>
    <x v="2"/>
    <n v="5"/>
    <s v="1 mc "/>
    <n v="7182"/>
    <n v="7182"/>
    <n v="0"/>
    <d v="2018-04-01T00:00:00"/>
    <s v="Gmina Łukowa"/>
    <s v="Gmina Łukow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4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4:G29" firstHeaderRow="0" firstDataRow="1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dataField="1" numFmtId="2" showAll="0"/>
    <pivotField showAll="0"/>
    <pivotField dataField="1" numFmtId="1" showAll="0" defaultSubtotal="0"/>
    <pivotField dataField="1" numFmtId="1" showAll="0" defaultSubtotal="0"/>
    <pivotField dataField="1" numFmtId="1" showAll="0" defaultSubtotal="0"/>
    <pivotField numFmtId="14" showAll="0"/>
    <pivotField dataField="1"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[kWh] w okresie obowiązywania umowy " fld="14" baseField="0" baseItem="0" numFmtId="3"/>
    <dataField name="Suma z Łączne zużycie energii [kWh] w I strefie" fld="15" baseField="0" baseItem="0" numFmtId="3"/>
    <dataField name="Suma z Łączne zużycie energii [kWh] w II strefie" fld="16" baseField="0" baseItem="0" numFmtId="3"/>
    <dataField name="Ilość PPE" fld="18" subtotal="count" baseField="0" baseItem="0"/>
    <dataField name="Moc umowna " fld="12" baseField="0" baseItem="0"/>
  </dataFields>
  <formats count="12">
    <format dxfId="11">
      <pivotArea field="1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9">
      <pivotArea field="1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6">
      <pivotArea field="11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4294967294" count="1">
            <x v="2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16:G20" firstHeaderRow="0" firstDataRow="1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dataField="1" numFmtId="2" showAll="0"/>
    <pivotField showAll="0"/>
    <pivotField dataField="1" numFmtId="1" showAll="0"/>
    <pivotField dataField="1" numFmtId="1" showAll="0" defaultSubtotal="0"/>
    <pivotField dataField="1" numFmtId="1" showAll="0" defaultSubtotal="0"/>
    <pivotField numFmtId="14" showAll="0"/>
    <pivotField dataField="1"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[kWh] w okresie obowiązywania umowy " fld="14" baseField="0" baseItem="0" numFmtId="3"/>
    <dataField name="Suma z Łączne zużycie energii [kWh] w I strefie" fld="15" baseField="0" baseItem="0" numFmtId="3"/>
    <dataField name="Suma z Łączne zużycie energii [kWh] w II strefie" fld="16" baseField="0" baseItem="0" numFmtId="3"/>
    <dataField name="Ilość PPE" fld="18" subtotal="count" baseField="0" baseItem="0"/>
    <dataField name="Moc umowna " fld="12" baseField="0" baseItem="0"/>
  </dataFields>
  <formats count="12">
    <format dxfId="23">
      <pivotArea field="11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21">
      <pivotArea field="11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">
      <pivotArea field="1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0" zoomScaleNormal="100" workbookViewId="0">
      <selection activeCell="J20" sqref="J20"/>
    </sheetView>
  </sheetViews>
  <sheetFormatPr defaultRowHeight="15" x14ac:dyDescent="0.25"/>
  <cols>
    <col min="1" max="1" width="9.140625" style="6"/>
    <col min="2" max="2" width="14.28515625" style="6" customWidth="1"/>
    <col min="3" max="3" width="29.28515625" style="6" customWidth="1"/>
    <col min="4" max="4" width="23" style="6" customWidth="1"/>
    <col min="5" max="5" width="27.5703125" style="6" customWidth="1"/>
    <col min="6" max="6" width="8.7109375" style="6" customWidth="1"/>
    <col min="7" max="7" width="13.5703125" style="6" customWidth="1"/>
    <col min="8" max="8" width="9.140625" style="6"/>
    <col min="9" max="9" width="7.28515625" style="6" customWidth="1"/>
    <col min="10" max="16384" width="9.140625" style="6"/>
  </cols>
  <sheetData>
    <row r="1" spans="1:11" x14ac:dyDescent="0.25">
      <c r="G1" s="6" t="s">
        <v>16</v>
      </c>
    </row>
    <row r="3" spans="1:11" ht="18.75" x14ac:dyDescent="0.3">
      <c r="B3" s="45" t="s">
        <v>17</v>
      </c>
      <c r="C3" s="45"/>
      <c r="D3" s="45"/>
      <c r="E3" s="45"/>
      <c r="F3" s="45"/>
      <c r="G3" s="45"/>
      <c r="H3" s="45"/>
    </row>
    <row r="6" spans="1:11" ht="59.25" customHeight="1" x14ac:dyDescent="0.3">
      <c r="A6" s="46" t="s">
        <v>261</v>
      </c>
      <c r="B6" s="46"/>
      <c r="C6" s="46"/>
      <c r="D6" s="46"/>
      <c r="E6" s="46"/>
      <c r="F6" s="46"/>
      <c r="G6" s="46"/>
      <c r="H6" s="46"/>
      <c r="I6" s="46"/>
      <c r="J6" s="5"/>
      <c r="K6" s="5"/>
    </row>
    <row r="9" spans="1:11" ht="18.75" x14ac:dyDescent="0.3">
      <c r="A9" s="47" t="s">
        <v>256</v>
      </c>
      <c r="B9" s="45"/>
      <c r="C9" s="45"/>
      <c r="D9" s="45"/>
      <c r="E9" s="45"/>
      <c r="F9" s="45"/>
      <c r="G9" s="45"/>
      <c r="H9" s="45"/>
      <c r="I9" s="45"/>
      <c r="J9" s="7"/>
    </row>
    <row r="10" spans="1:11" ht="18.75" x14ac:dyDescent="0.3">
      <c r="A10" s="48" t="s">
        <v>254</v>
      </c>
      <c r="B10" s="48"/>
      <c r="C10" s="48"/>
      <c r="D10" s="48"/>
      <c r="E10" s="48"/>
      <c r="F10" s="48"/>
      <c r="G10" s="48"/>
      <c r="H10" s="48"/>
      <c r="I10" s="48"/>
      <c r="J10" s="7"/>
    </row>
    <row r="11" spans="1:11" ht="18.75" x14ac:dyDescent="0.3">
      <c r="A11" s="48" t="s">
        <v>255</v>
      </c>
      <c r="B11" s="48"/>
      <c r="C11" s="48"/>
      <c r="D11" s="48"/>
      <c r="E11" s="48"/>
      <c r="F11" s="48"/>
      <c r="G11" s="48"/>
      <c r="H11" s="48"/>
      <c r="I11" s="48"/>
      <c r="J11" s="7"/>
    </row>
    <row r="12" spans="1:11" ht="51" customHeight="1" x14ac:dyDescent="0.3">
      <c r="A12" s="43" t="s">
        <v>276</v>
      </c>
      <c r="B12" s="44"/>
      <c r="C12" s="44"/>
      <c r="D12" s="44"/>
      <c r="E12" s="44"/>
      <c r="F12" s="44"/>
      <c r="G12" s="44"/>
      <c r="H12" s="44"/>
      <c r="I12" s="44"/>
    </row>
    <row r="14" spans="1:11" ht="18.75" x14ac:dyDescent="0.3">
      <c r="B14" s="22" t="s">
        <v>31</v>
      </c>
    </row>
    <row r="16" spans="1:11" ht="30" x14ac:dyDescent="0.25">
      <c r="B16" s="16" t="s">
        <v>24</v>
      </c>
      <c r="C16" s="34" t="s">
        <v>262</v>
      </c>
      <c r="D16" s="38" t="s">
        <v>269</v>
      </c>
      <c r="E16" s="38" t="s">
        <v>270</v>
      </c>
      <c r="F16" s="34" t="s">
        <v>263</v>
      </c>
      <c r="G16" s="40" t="s">
        <v>272</v>
      </c>
    </row>
    <row r="17" spans="2:7" x14ac:dyDescent="0.25">
      <c r="B17" s="27" t="s">
        <v>15</v>
      </c>
      <c r="C17" s="39">
        <v>7182</v>
      </c>
      <c r="D17" s="39">
        <v>7182</v>
      </c>
      <c r="E17" s="39">
        <v>0</v>
      </c>
      <c r="F17" s="28">
        <v>1</v>
      </c>
      <c r="G17" s="28">
        <v>5</v>
      </c>
    </row>
    <row r="18" spans="2:7" x14ac:dyDescent="0.25">
      <c r="B18" s="27" t="s">
        <v>28</v>
      </c>
      <c r="C18" s="39">
        <v>321938</v>
      </c>
      <c r="D18" s="39">
        <v>128776</v>
      </c>
      <c r="E18" s="39">
        <v>193162</v>
      </c>
      <c r="F18" s="28">
        <v>33</v>
      </c>
      <c r="G18" s="28">
        <v>86</v>
      </c>
    </row>
    <row r="19" spans="2:7" x14ac:dyDescent="0.25">
      <c r="B19" s="27" t="s">
        <v>83</v>
      </c>
      <c r="C19" s="39">
        <v>53948</v>
      </c>
      <c r="D19" s="39">
        <v>21580</v>
      </c>
      <c r="E19" s="39">
        <v>32368</v>
      </c>
      <c r="F19" s="28">
        <v>2</v>
      </c>
      <c r="G19" s="28">
        <v>7</v>
      </c>
    </row>
    <row r="20" spans="2:7" x14ac:dyDescent="0.25">
      <c r="B20" s="27" t="s">
        <v>23</v>
      </c>
      <c r="C20" s="39">
        <v>383068</v>
      </c>
      <c r="D20" s="39">
        <v>157538</v>
      </c>
      <c r="E20" s="39">
        <v>225530</v>
      </c>
      <c r="F20" s="28">
        <v>36</v>
      </c>
      <c r="G20" s="28">
        <v>98</v>
      </c>
    </row>
    <row r="21" spans="2:7" x14ac:dyDescent="0.25">
      <c r="E21" s="36"/>
    </row>
    <row r="22" spans="2:7" ht="18.75" x14ac:dyDescent="0.3">
      <c r="B22" s="22" t="s">
        <v>32</v>
      </c>
    </row>
    <row r="24" spans="2:7" ht="42.75" customHeight="1" x14ac:dyDescent="0.25">
      <c r="B24" s="16" t="s">
        <v>24</v>
      </c>
      <c r="C24" s="34" t="s">
        <v>262</v>
      </c>
      <c r="D24" s="38" t="s">
        <v>269</v>
      </c>
      <c r="E24" s="38" t="s">
        <v>270</v>
      </c>
      <c r="F24" s="34" t="s">
        <v>263</v>
      </c>
      <c r="G24" s="40" t="s">
        <v>272</v>
      </c>
    </row>
    <row r="25" spans="2:7" x14ac:dyDescent="0.25">
      <c r="B25" s="27" t="s">
        <v>36</v>
      </c>
      <c r="C25" s="39">
        <v>190338</v>
      </c>
      <c r="D25" s="39">
        <v>190338</v>
      </c>
      <c r="E25" s="39">
        <v>0</v>
      </c>
      <c r="F25" s="28">
        <v>1</v>
      </c>
      <c r="G25" s="28">
        <v>35</v>
      </c>
    </row>
    <row r="26" spans="2:7" x14ac:dyDescent="0.25">
      <c r="B26" s="27" t="s">
        <v>15</v>
      </c>
      <c r="C26" s="39">
        <v>20270</v>
      </c>
      <c r="D26" s="39">
        <v>20270</v>
      </c>
      <c r="E26" s="39">
        <v>0</v>
      </c>
      <c r="F26" s="28">
        <v>5</v>
      </c>
      <c r="G26" s="28">
        <v>39</v>
      </c>
    </row>
    <row r="27" spans="2:7" x14ac:dyDescent="0.25">
      <c r="B27" s="27" t="s">
        <v>28</v>
      </c>
      <c r="C27" s="39">
        <v>936046</v>
      </c>
      <c r="D27" s="39">
        <v>374420</v>
      </c>
      <c r="E27" s="39">
        <v>561626</v>
      </c>
      <c r="F27" s="28">
        <v>28</v>
      </c>
      <c r="G27" s="28">
        <v>342</v>
      </c>
    </row>
    <row r="28" spans="2:7" x14ac:dyDescent="0.25">
      <c r="B28" s="27" t="s">
        <v>30</v>
      </c>
      <c r="C28" s="39">
        <v>7136</v>
      </c>
      <c r="D28" s="39">
        <v>7136</v>
      </c>
      <c r="E28" s="39">
        <v>0</v>
      </c>
      <c r="F28" s="28">
        <v>3</v>
      </c>
      <c r="G28" s="28">
        <v>3</v>
      </c>
    </row>
    <row r="29" spans="2:7" x14ac:dyDescent="0.25">
      <c r="B29" s="27" t="s">
        <v>23</v>
      </c>
      <c r="C29" s="39">
        <v>1153790</v>
      </c>
      <c r="D29" s="39">
        <v>592164</v>
      </c>
      <c r="E29" s="39">
        <v>561626</v>
      </c>
      <c r="F29" s="28">
        <v>37</v>
      </c>
      <c r="G29" s="28">
        <v>419</v>
      </c>
    </row>
    <row r="30" spans="2:7" x14ac:dyDescent="0.25">
      <c r="B30" s="29"/>
      <c r="C30" s="30"/>
      <c r="D30" s="30"/>
    </row>
  </sheetData>
  <mergeCells count="6">
    <mergeCell ref="A12:I12"/>
    <mergeCell ref="B3:H3"/>
    <mergeCell ref="A6:I6"/>
    <mergeCell ref="A9:I9"/>
    <mergeCell ref="A10:I10"/>
    <mergeCell ref="A11:I11"/>
  </mergeCells>
  <phoneticPr fontId="6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B12" sqref="B12:U12"/>
    </sheetView>
  </sheetViews>
  <sheetFormatPr defaultRowHeight="15" x14ac:dyDescent="0.25"/>
  <cols>
    <col min="1" max="16384" width="9.140625" style="6"/>
  </cols>
  <sheetData>
    <row r="2" spans="2:21" x14ac:dyDescent="0.25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4" spans="2:21" x14ac:dyDescent="0.25">
      <c r="B4" s="51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2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7" spans="2:21" ht="78.75" customHeight="1" x14ac:dyDescent="0.25">
      <c r="B7" s="52" t="s">
        <v>37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9" spans="2:21" x14ac:dyDescent="0.25">
      <c r="B9" s="53" t="s">
        <v>20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2:21" x14ac:dyDescent="0.2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2" spans="2:21" ht="207.75" customHeight="1" x14ac:dyDescent="0.25">
      <c r="B12" s="49" t="s">
        <v>266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</sheetData>
  <mergeCells count="5">
    <mergeCell ref="B12:U12"/>
    <mergeCell ref="B2:U2"/>
    <mergeCell ref="B4:U5"/>
    <mergeCell ref="B7:U7"/>
    <mergeCell ref="B9:U10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9"/>
  <sheetViews>
    <sheetView zoomScale="80" zoomScaleNormal="80" workbookViewId="0">
      <selection activeCell="D33" sqref="D33"/>
    </sheetView>
  </sheetViews>
  <sheetFormatPr defaultRowHeight="15" x14ac:dyDescent="0.25"/>
  <cols>
    <col min="3" max="3" width="5.85546875" bestFit="1" customWidth="1"/>
    <col min="4" max="4" width="116.42578125" bestFit="1" customWidth="1"/>
    <col min="5" max="5" width="13.5703125" bestFit="1" customWidth="1"/>
    <col min="6" max="6" width="117.7109375" bestFit="1" customWidth="1"/>
  </cols>
  <sheetData>
    <row r="3" spans="3:6" ht="42" customHeight="1" x14ac:dyDescent="0.25">
      <c r="C3" s="8" t="s">
        <v>1</v>
      </c>
      <c r="D3" s="8" t="s">
        <v>25</v>
      </c>
      <c r="E3" s="8" t="s">
        <v>21</v>
      </c>
      <c r="F3" s="8" t="s">
        <v>26</v>
      </c>
    </row>
    <row r="4" spans="3:6" s="10" customFormat="1" x14ac:dyDescent="0.25">
      <c r="C4" s="9">
        <v>1</v>
      </c>
      <c r="D4" s="9" t="s">
        <v>248</v>
      </c>
      <c r="E4" s="9">
        <v>9181988898</v>
      </c>
      <c r="F4" s="9" t="s">
        <v>248</v>
      </c>
    </row>
    <row r="5" spans="3:6" s="10" customFormat="1" x14ac:dyDescent="0.25">
      <c r="C5" s="9">
        <v>2</v>
      </c>
      <c r="D5" s="9" t="s">
        <v>248</v>
      </c>
      <c r="E5" s="9">
        <v>9181988898</v>
      </c>
      <c r="F5" s="26" t="s">
        <v>249</v>
      </c>
    </row>
    <row r="6" spans="3:6" s="10" customFormat="1" x14ac:dyDescent="0.25">
      <c r="C6" s="9">
        <v>3</v>
      </c>
      <c r="D6" s="9" t="s">
        <v>248</v>
      </c>
      <c r="E6" s="9">
        <v>9181988898</v>
      </c>
      <c r="F6" s="26" t="s">
        <v>250</v>
      </c>
    </row>
    <row r="7" spans="3:6" s="10" customFormat="1" x14ac:dyDescent="0.25">
      <c r="C7" s="9">
        <v>4</v>
      </c>
      <c r="D7" s="9" t="s">
        <v>248</v>
      </c>
      <c r="E7" s="9">
        <v>9181988898</v>
      </c>
      <c r="F7" s="26" t="s">
        <v>251</v>
      </c>
    </row>
    <row r="8" spans="3:6" s="10" customFormat="1" x14ac:dyDescent="0.25">
      <c r="C8" s="9">
        <v>5</v>
      </c>
      <c r="D8" s="9" t="s">
        <v>248</v>
      </c>
      <c r="E8" s="9">
        <v>9181988898</v>
      </c>
      <c r="F8" s="26" t="s">
        <v>252</v>
      </c>
    </row>
    <row r="9" spans="3:6" s="10" customFormat="1" x14ac:dyDescent="0.25">
      <c r="C9" s="9">
        <v>6</v>
      </c>
      <c r="D9" s="9" t="s">
        <v>253</v>
      </c>
      <c r="E9" s="9">
        <v>9181084323</v>
      </c>
      <c r="F9" s="26" t="s">
        <v>253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G12" workbookViewId="0">
      <selection activeCell="O10" sqref="O10:O45"/>
    </sheetView>
  </sheetViews>
  <sheetFormatPr defaultRowHeight="15" x14ac:dyDescent="0.25"/>
  <cols>
    <col min="1" max="1" width="3.42578125" style="11" bestFit="1" customWidth="1"/>
    <col min="2" max="2" width="25.28515625" style="11" bestFit="1" customWidth="1"/>
    <col min="3" max="3" width="13.5703125" style="11" bestFit="1" customWidth="1"/>
    <col min="4" max="4" width="14.28515625" style="12" bestFit="1" customWidth="1"/>
    <col min="5" max="5" width="15.5703125" style="11" bestFit="1" customWidth="1"/>
    <col min="6" max="6" width="9.140625" style="11"/>
    <col min="7" max="7" width="14.42578125" style="11" bestFit="1" customWidth="1"/>
    <col min="8" max="8" width="18.7109375" style="12" bestFit="1" customWidth="1"/>
    <col min="9" max="9" width="9.140625" style="12"/>
    <col min="10" max="10" width="26.28515625" style="11" bestFit="1" customWidth="1"/>
    <col min="11" max="11" width="26.28515625" style="11" customWidth="1"/>
    <col min="12" max="12" width="8.28515625" style="11" bestFit="1" customWidth="1"/>
    <col min="13" max="13" width="12.7109375" style="11" bestFit="1" customWidth="1"/>
    <col min="14" max="14" width="12.7109375" style="11" customWidth="1"/>
    <col min="15" max="17" width="11.5703125" style="11" customWidth="1"/>
    <col min="18" max="18" width="10.140625" style="11" bestFit="1" customWidth="1"/>
    <col min="19" max="19" width="15.5703125" style="11" customWidth="1"/>
    <col min="20" max="20" width="15.7109375" customWidth="1"/>
    <col min="22" max="22" width="9.7109375" customWidth="1"/>
  </cols>
  <sheetData>
    <row r="1" spans="1:23" x14ac:dyDescent="0.25">
      <c r="M1" s="13"/>
      <c r="N1" s="13"/>
      <c r="O1" s="14"/>
      <c r="P1" s="14"/>
      <c r="Q1" s="14"/>
    </row>
    <row r="2" spans="1:23" x14ac:dyDescent="0.25">
      <c r="M2" s="13"/>
      <c r="N2" s="13"/>
      <c r="O2" s="14"/>
      <c r="P2" s="14"/>
      <c r="Q2" s="14"/>
    </row>
    <row r="3" spans="1:23" ht="18.75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23" x14ac:dyDescent="0.25">
      <c r="A4" s="4"/>
    </row>
    <row r="5" spans="1:23" ht="18.75" x14ac:dyDescent="0.25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3" x14ac:dyDescent="0.25">
      <c r="M6" s="13"/>
      <c r="N6" s="13"/>
      <c r="O6" s="14"/>
      <c r="P6" s="14"/>
      <c r="Q6" s="14"/>
    </row>
    <row r="7" spans="1:23" x14ac:dyDescent="0.25">
      <c r="M7" s="13"/>
      <c r="N7" s="13"/>
      <c r="O7" s="14"/>
      <c r="P7" s="14"/>
      <c r="Q7" s="14"/>
    </row>
    <row r="8" spans="1:23" x14ac:dyDescent="0.25">
      <c r="M8" s="13"/>
      <c r="N8" s="13"/>
      <c r="O8" s="14"/>
      <c r="P8" s="14"/>
      <c r="Q8" s="14"/>
    </row>
    <row r="9" spans="1:23" ht="56.25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259</v>
      </c>
      <c r="L9" s="1" t="s">
        <v>11</v>
      </c>
      <c r="M9" s="2" t="s">
        <v>12</v>
      </c>
      <c r="N9" s="2" t="s">
        <v>258</v>
      </c>
      <c r="O9" s="3" t="s">
        <v>257</v>
      </c>
      <c r="P9" s="3" t="s">
        <v>267</v>
      </c>
      <c r="Q9" s="3" t="s">
        <v>268</v>
      </c>
      <c r="R9" s="1" t="s">
        <v>13</v>
      </c>
      <c r="S9" s="1" t="s">
        <v>25</v>
      </c>
      <c r="T9" s="1" t="s">
        <v>26</v>
      </c>
      <c r="V9" s="37"/>
      <c r="W9" s="37"/>
    </row>
    <row r="10" spans="1:23" s="23" customFormat="1" x14ac:dyDescent="0.25">
      <c r="A10" s="17">
        <v>1</v>
      </c>
      <c r="B10" s="18" t="s">
        <v>38</v>
      </c>
      <c r="C10" s="18" t="s">
        <v>14</v>
      </c>
      <c r="D10" s="18" t="s">
        <v>14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5" t="s">
        <v>44</v>
      </c>
      <c r="K10" s="15" t="s">
        <v>264</v>
      </c>
      <c r="L10" s="18" t="s">
        <v>28</v>
      </c>
      <c r="M10" s="19">
        <v>2</v>
      </c>
      <c r="N10" s="19" t="s">
        <v>265</v>
      </c>
      <c r="O10" s="31">
        <f>P10+Q10</f>
        <v>4004</v>
      </c>
      <c r="P10" s="31">
        <v>1602</v>
      </c>
      <c r="Q10" s="31">
        <v>2402</v>
      </c>
      <c r="R10" s="20">
        <v>43101</v>
      </c>
      <c r="S10" s="18" t="s">
        <v>45</v>
      </c>
      <c r="T10" s="18" t="s">
        <v>45</v>
      </c>
      <c r="V10" s="35"/>
      <c r="W10" s="35"/>
    </row>
    <row r="11" spans="1:23" s="23" customFormat="1" x14ac:dyDescent="0.25">
      <c r="A11" s="17">
        <v>2</v>
      </c>
      <c r="B11" s="18" t="s">
        <v>38</v>
      </c>
      <c r="C11" s="18" t="s">
        <v>14</v>
      </c>
      <c r="D11" s="18" t="s">
        <v>14</v>
      </c>
      <c r="E11" s="18" t="s">
        <v>39</v>
      </c>
      <c r="F11" s="18" t="s">
        <v>40</v>
      </c>
      <c r="G11" s="18" t="s">
        <v>41</v>
      </c>
      <c r="H11" s="18" t="s">
        <v>46</v>
      </c>
      <c r="I11" s="18" t="s">
        <v>47</v>
      </c>
      <c r="J11" s="15" t="s">
        <v>44</v>
      </c>
      <c r="K11" s="15" t="s">
        <v>264</v>
      </c>
      <c r="L11" s="18" t="s">
        <v>28</v>
      </c>
      <c r="M11" s="19">
        <v>1</v>
      </c>
      <c r="N11" s="19" t="s">
        <v>265</v>
      </c>
      <c r="O11" s="31">
        <f t="shared" ref="O11:O45" si="0">P11+Q11</f>
        <v>1662</v>
      </c>
      <c r="P11" s="31">
        <v>664</v>
      </c>
      <c r="Q11" s="31">
        <v>998</v>
      </c>
      <c r="R11" s="20">
        <v>43101</v>
      </c>
      <c r="S11" s="18" t="s">
        <v>45</v>
      </c>
      <c r="T11" s="18" t="s">
        <v>45</v>
      </c>
      <c r="V11" s="35"/>
      <c r="W11" s="35"/>
    </row>
    <row r="12" spans="1:23" s="23" customFormat="1" x14ac:dyDescent="0.25">
      <c r="A12" s="17">
        <v>3</v>
      </c>
      <c r="B12" s="18" t="s">
        <v>38</v>
      </c>
      <c r="C12" s="18" t="s">
        <v>14</v>
      </c>
      <c r="D12" s="18" t="s">
        <v>14</v>
      </c>
      <c r="E12" s="18" t="s">
        <v>41</v>
      </c>
      <c r="F12" s="18" t="s">
        <v>48</v>
      </c>
      <c r="G12" s="18" t="s">
        <v>41</v>
      </c>
      <c r="H12" s="18" t="s">
        <v>49</v>
      </c>
      <c r="I12" s="18" t="s">
        <v>50</v>
      </c>
      <c r="J12" s="15" t="s">
        <v>44</v>
      </c>
      <c r="K12" s="15" t="s">
        <v>264</v>
      </c>
      <c r="L12" s="18" t="s">
        <v>28</v>
      </c>
      <c r="M12" s="19">
        <v>2</v>
      </c>
      <c r="N12" s="19" t="s">
        <v>265</v>
      </c>
      <c r="O12" s="31">
        <f t="shared" si="0"/>
        <v>3196</v>
      </c>
      <c r="P12" s="31">
        <v>1278</v>
      </c>
      <c r="Q12" s="31">
        <v>1918</v>
      </c>
      <c r="R12" s="20">
        <v>43101</v>
      </c>
      <c r="S12" s="18" t="s">
        <v>45</v>
      </c>
      <c r="T12" s="18" t="s">
        <v>45</v>
      </c>
      <c r="V12" s="35"/>
      <c r="W12" s="35"/>
    </row>
    <row r="13" spans="1:23" s="23" customFormat="1" x14ac:dyDescent="0.25">
      <c r="A13" s="17">
        <v>4</v>
      </c>
      <c r="B13" s="18" t="s">
        <v>38</v>
      </c>
      <c r="C13" s="18" t="s">
        <v>14</v>
      </c>
      <c r="D13" s="18" t="s">
        <v>14</v>
      </c>
      <c r="E13" s="18" t="s">
        <v>51</v>
      </c>
      <c r="F13" s="18" t="s">
        <v>40</v>
      </c>
      <c r="G13" s="18" t="s">
        <v>41</v>
      </c>
      <c r="H13" s="18" t="s">
        <v>52</v>
      </c>
      <c r="I13" s="18" t="s">
        <v>53</v>
      </c>
      <c r="J13" s="15" t="s">
        <v>44</v>
      </c>
      <c r="K13" s="15" t="s">
        <v>264</v>
      </c>
      <c r="L13" s="18" t="s">
        <v>28</v>
      </c>
      <c r="M13" s="19">
        <v>1</v>
      </c>
      <c r="N13" s="19" t="s">
        <v>265</v>
      </c>
      <c r="O13" s="31">
        <f t="shared" si="0"/>
        <v>4300</v>
      </c>
      <c r="P13" s="31">
        <v>1720</v>
      </c>
      <c r="Q13" s="31">
        <v>2580</v>
      </c>
      <c r="R13" s="20">
        <v>43101</v>
      </c>
      <c r="S13" s="18" t="s">
        <v>45</v>
      </c>
      <c r="T13" s="18" t="s">
        <v>45</v>
      </c>
      <c r="V13" s="35"/>
      <c r="W13" s="35"/>
    </row>
    <row r="14" spans="1:23" s="23" customFormat="1" x14ac:dyDescent="0.25">
      <c r="A14" s="17">
        <v>5</v>
      </c>
      <c r="B14" s="18" t="s">
        <v>38</v>
      </c>
      <c r="C14" s="18" t="s">
        <v>14</v>
      </c>
      <c r="D14" s="18" t="s">
        <v>14</v>
      </c>
      <c r="E14" s="18" t="s">
        <v>51</v>
      </c>
      <c r="F14" s="18" t="s">
        <v>40</v>
      </c>
      <c r="G14" s="18" t="s">
        <v>41</v>
      </c>
      <c r="H14" s="18" t="s">
        <v>54</v>
      </c>
      <c r="I14" s="18" t="s">
        <v>55</v>
      </c>
      <c r="J14" s="15" t="s">
        <v>44</v>
      </c>
      <c r="K14" s="15" t="s">
        <v>264</v>
      </c>
      <c r="L14" s="18" t="s">
        <v>28</v>
      </c>
      <c r="M14" s="19">
        <v>1</v>
      </c>
      <c r="N14" s="19" t="s">
        <v>265</v>
      </c>
      <c r="O14" s="31">
        <f t="shared" si="0"/>
        <v>4144</v>
      </c>
      <c r="P14" s="31">
        <v>1658</v>
      </c>
      <c r="Q14" s="31">
        <v>2486</v>
      </c>
      <c r="R14" s="20">
        <v>43101</v>
      </c>
      <c r="S14" s="18" t="s">
        <v>45</v>
      </c>
      <c r="T14" s="18" t="s">
        <v>45</v>
      </c>
      <c r="V14" s="35"/>
      <c r="W14" s="35"/>
    </row>
    <row r="15" spans="1:23" s="23" customFormat="1" x14ac:dyDescent="0.25">
      <c r="A15" s="17">
        <v>6</v>
      </c>
      <c r="B15" s="18" t="s">
        <v>38</v>
      </c>
      <c r="C15" s="18" t="s">
        <v>14</v>
      </c>
      <c r="D15" s="18" t="s">
        <v>14</v>
      </c>
      <c r="E15" s="18" t="s">
        <v>56</v>
      </c>
      <c r="F15" s="18" t="s">
        <v>40</v>
      </c>
      <c r="G15" s="18" t="s">
        <v>41</v>
      </c>
      <c r="H15" s="18" t="s">
        <v>57</v>
      </c>
      <c r="I15" s="18" t="s">
        <v>58</v>
      </c>
      <c r="J15" s="15" t="s">
        <v>44</v>
      </c>
      <c r="K15" s="15" t="s">
        <v>264</v>
      </c>
      <c r="L15" s="18" t="s">
        <v>28</v>
      </c>
      <c r="M15" s="19">
        <v>3</v>
      </c>
      <c r="N15" s="19" t="s">
        <v>265</v>
      </c>
      <c r="O15" s="31">
        <f t="shared" si="0"/>
        <v>4984</v>
      </c>
      <c r="P15" s="31">
        <v>1994</v>
      </c>
      <c r="Q15" s="31">
        <v>2990</v>
      </c>
      <c r="R15" s="20">
        <v>43101</v>
      </c>
      <c r="S15" s="18" t="s">
        <v>45</v>
      </c>
      <c r="T15" s="18" t="s">
        <v>45</v>
      </c>
      <c r="V15" s="35"/>
      <c r="W15" s="35"/>
    </row>
    <row r="16" spans="1:23" s="23" customFormat="1" x14ac:dyDescent="0.25">
      <c r="A16" s="17">
        <v>7</v>
      </c>
      <c r="B16" s="18" t="s">
        <v>38</v>
      </c>
      <c r="C16" s="18" t="s">
        <v>14</v>
      </c>
      <c r="D16" s="18" t="s">
        <v>14</v>
      </c>
      <c r="E16" s="18" t="s">
        <v>59</v>
      </c>
      <c r="F16" s="18" t="s">
        <v>40</v>
      </c>
      <c r="G16" s="18" t="s">
        <v>41</v>
      </c>
      <c r="H16" s="18" t="s">
        <v>60</v>
      </c>
      <c r="I16" s="18" t="s">
        <v>61</v>
      </c>
      <c r="J16" s="15" t="s">
        <v>44</v>
      </c>
      <c r="K16" s="15" t="s">
        <v>264</v>
      </c>
      <c r="L16" s="18" t="s">
        <v>28</v>
      </c>
      <c r="M16" s="19">
        <v>3</v>
      </c>
      <c r="N16" s="19" t="s">
        <v>265</v>
      </c>
      <c r="O16" s="31">
        <f t="shared" si="0"/>
        <v>2566</v>
      </c>
      <c r="P16" s="31">
        <v>1026</v>
      </c>
      <c r="Q16" s="31">
        <v>1540</v>
      </c>
      <c r="R16" s="20">
        <v>43101</v>
      </c>
      <c r="S16" s="18" t="s">
        <v>45</v>
      </c>
      <c r="T16" s="18" t="s">
        <v>45</v>
      </c>
      <c r="V16" s="35"/>
      <c r="W16" s="35"/>
    </row>
    <row r="17" spans="1:23" s="23" customFormat="1" x14ac:dyDescent="0.25">
      <c r="A17" s="17">
        <v>8</v>
      </c>
      <c r="B17" s="18" t="s">
        <v>38</v>
      </c>
      <c r="C17" s="18" t="s">
        <v>14</v>
      </c>
      <c r="D17" s="18" t="s">
        <v>14</v>
      </c>
      <c r="E17" s="18" t="s">
        <v>62</v>
      </c>
      <c r="F17" s="18" t="s">
        <v>40</v>
      </c>
      <c r="G17" s="18" t="s">
        <v>41</v>
      </c>
      <c r="H17" s="18" t="s">
        <v>63</v>
      </c>
      <c r="I17" s="18" t="s">
        <v>64</v>
      </c>
      <c r="J17" s="15" t="s">
        <v>44</v>
      </c>
      <c r="K17" s="15" t="s">
        <v>264</v>
      </c>
      <c r="L17" s="18" t="s">
        <v>28</v>
      </c>
      <c r="M17" s="19">
        <v>4</v>
      </c>
      <c r="N17" s="19" t="s">
        <v>265</v>
      </c>
      <c r="O17" s="31">
        <f t="shared" si="0"/>
        <v>21316</v>
      </c>
      <c r="P17" s="31">
        <v>8526</v>
      </c>
      <c r="Q17" s="31">
        <v>12790</v>
      </c>
      <c r="R17" s="20">
        <v>43101</v>
      </c>
      <c r="S17" s="18" t="s">
        <v>45</v>
      </c>
      <c r="T17" s="18" t="s">
        <v>45</v>
      </c>
      <c r="V17" s="35"/>
      <c r="W17" s="35"/>
    </row>
    <row r="18" spans="1:23" s="23" customFormat="1" x14ac:dyDescent="0.25">
      <c r="A18" s="17">
        <v>9</v>
      </c>
      <c r="B18" s="18" t="s">
        <v>38</v>
      </c>
      <c r="C18" s="18" t="s">
        <v>14</v>
      </c>
      <c r="D18" s="18" t="s">
        <v>14</v>
      </c>
      <c r="E18" s="18" t="s">
        <v>41</v>
      </c>
      <c r="F18" s="18" t="s">
        <v>40</v>
      </c>
      <c r="G18" s="18" t="s">
        <v>41</v>
      </c>
      <c r="H18" s="18" t="s">
        <v>65</v>
      </c>
      <c r="I18" s="18" t="s">
        <v>66</v>
      </c>
      <c r="J18" s="15" t="s">
        <v>44</v>
      </c>
      <c r="K18" s="15" t="s">
        <v>264</v>
      </c>
      <c r="L18" s="18" t="s">
        <v>28</v>
      </c>
      <c r="M18" s="19">
        <v>2</v>
      </c>
      <c r="N18" s="19" t="s">
        <v>265</v>
      </c>
      <c r="O18" s="31">
        <f t="shared" si="0"/>
        <v>11164</v>
      </c>
      <c r="P18" s="31">
        <v>4466</v>
      </c>
      <c r="Q18" s="31">
        <v>6698</v>
      </c>
      <c r="R18" s="20">
        <v>43101</v>
      </c>
      <c r="S18" s="18" t="s">
        <v>45</v>
      </c>
      <c r="T18" s="18" t="s">
        <v>45</v>
      </c>
      <c r="V18" s="35"/>
      <c r="W18" s="35"/>
    </row>
    <row r="19" spans="1:23" s="23" customFormat="1" x14ac:dyDescent="0.25">
      <c r="A19" s="17">
        <v>10</v>
      </c>
      <c r="B19" s="18" t="s">
        <v>38</v>
      </c>
      <c r="C19" s="18" t="s">
        <v>14</v>
      </c>
      <c r="D19" s="18" t="s">
        <v>14</v>
      </c>
      <c r="E19" s="18" t="s">
        <v>67</v>
      </c>
      <c r="F19" s="18" t="s">
        <v>40</v>
      </c>
      <c r="G19" s="18" t="s">
        <v>41</v>
      </c>
      <c r="H19" s="18" t="s">
        <v>68</v>
      </c>
      <c r="I19" s="18" t="s">
        <v>69</v>
      </c>
      <c r="J19" s="15" t="s">
        <v>44</v>
      </c>
      <c r="K19" s="15" t="s">
        <v>264</v>
      </c>
      <c r="L19" s="18" t="s">
        <v>28</v>
      </c>
      <c r="M19" s="19">
        <v>3</v>
      </c>
      <c r="N19" s="19" t="s">
        <v>265</v>
      </c>
      <c r="O19" s="31">
        <f t="shared" si="0"/>
        <v>15528</v>
      </c>
      <c r="P19" s="31">
        <v>6212</v>
      </c>
      <c r="Q19" s="31">
        <v>9316</v>
      </c>
      <c r="R19" s="20">
        <v>43101</v>
      </c>
      <c r="S19" s="18" t="s">
        <v>45</v>
      </c>
      <c r="T19" s="18" t="s">
        <v>45</v>
      </c>
      <c r="V19" s="35"/>
      <c r="W19" s="35"/>
    </row>
    <row r="20" spans="1:23" s="23" customFormat="1" x14ac:dyDescent="0.25">
      <c r="A20" s="17">
        <v>11</v>
      </c>
      <c r="B20" s="18" t="s">
        <v>38</v>
      </c>
      <c r="C20" s="18" t="s">
        <v>14</v>
      </c>
      <c r="D20" s="18" t="s">
        <v>14</v>
      </c>
      <c r="E20" s="18" t="s">
        <v>62</v>
      </c>
      <c r="F20" s="18" t="s">
        <v>40</v>
      </c>
      <c r="G20" s="18" t="s">
        <v>41</v>
      </c>
      <c r="H20" s="18" t="s">
        <v>70</v>
      </c>
      <c r="I20" s="18" t="s">
        <v>71</v>
      </c>
      <c r="J20" s="15" t="s">
        <v>44</v>
      </c>
      <c r="K20" s="15" t="s">
        <v>264</v>
      </c>
      <c r="L20" s="18" t="s">
        <v>28</v>
      </c>
      <c r="M20" s="19">
        <v>3</v>
      </c>
      <c r="N20" s="19" t="s">
        <v>265</v>
      </c>
      <c r="O20" s="31">
        <f t="shared" si="0"/>
        <v>8198</v>
      </c>
      <c r="P20" s="31">
        <v>3280</v>
      </c>
      <c r="Q20" s="31">
        <v>4918</v>
      </c>
      <c r="R20" s="20">
        <v>43101</v>
      </c>
      <c r="S20" s="18" t="s">
        <v>45</v>
      </c>
      <c r="T20" s="18" t="s">
        <v>45</v>
      </c>
      <c r="V20" s="35"/>
      <c r="W20" s="35"/>
    </row>
    <row r="21" spans="1:23" s="23" customFormat="1" x14ac:dyDescent="0.25">
      <c r="A21" s="17">
        <v>12</v>
      </c>
      <c r="B21" s="18" t="s">
        <v>38</v>
      </c>
      <c r="C21" s="18" t="s">
        <v>14</v>
      </c>
      <c r="D21" s="18" t="s">
        <v>14</v>
      </c>
      <c r="E21" s="18" t="s">
        <v>72</v>
      </c>
      <c r="F21" s="18" t="s">
        <v>40</v>
      </c>
      <c r="G21" s="18" t="s">
        <v>41</v>
      </c>
      <c r="H21" s="18" t="s">
        <v>73</v>
      </c>
      <c r="I21" s="18" t="s">
        <v>74</v>
      </c>
      <c r="J21" s="15" t="s">
        <v>44</v>
      </c>
      <c r="K21" s="15" t="s">
        <v>264</v>
      </c>
      <c r="L21" s="18" t="s">
        <v>28</v>
      </c>
      <c r="M21" s="19">
        <v>9</v>
      </c>
      <c r="N21" s="19" t="s">
        <v>265</v>
      </c>
      <c r="O21" s="31">
        <f t="shared" si="0"/>
        <v>20588</v>
      </c>
      <c r="P21" s="31">
        <v>8236</v>
      </c>
      <c r="Q21" s="31">
        <v>12352</v>
      </c>
      <c r="R21" s="20">
        <v>43101</v>
      </c>
      <c r="S21" s="18" t="s">
        <v>45</v>
      </c>
      <c r="T21" s="18" t="s">
        <v>45</v>
      </c>
      <c r="V21" s="35"/>
      <c r="W21" s="35"/>
    </row>
    <row r="22" spans="1:23" s="23" customFormat="1" x14ac:dyDescent="0.25">
      <c r="A22" s="17">
        <v>13</v>
      </c>
      <c r="B22" s="18" t="s">
        <v>38</v>
      </c>
      <c r="C22" s="18" t="s">
        <v>14</v>
      </c>
      <c r="D22" s="18" t="s">
        <v>14</v>
      </c>
      <c r="E22" s="18" t="s">
        <v>75</v>
      </c>
      <c r="F22" s="18" t="s">
        <v>40</v>
      </c>
      <c r="G22" s="18" t="s">
        <v>41</v>
      </c>
      <c r="H22" s="18" t="s">
        <v>76</v>
      </c>
      <c r="I22" s="18" t="s">
        <v>77</v>
      </c>
      <c r="J22" s="15" t="s">
        <v>44</v>
      </c>
      <c r="K22" s="15" t="s">
        <v>264</v>
      </c>
      <c r="L22" s="18" t="s">
        <v>28</v>
      </c>
      <c r="M22" s="19">
        <v>2</v>
      </c>
      <c r="N22" s="19" t="s">
        <v>265</v>
      </c>
      <c r="O22" s="31">
        <f t="shared" si="0"/>
        <v>5478</v>
      </c>
      <c r="P22" s="31">
        <v>2192</v>
      </c>
      <c r="Q22" s="31">
        <v>3286</v>
      </c>
      <c r="R22" s="20">
        <v>43101</v>
      </c>
      <c r="S22" s="18" t="s">
        <v>45</v>
      </c>
      <c r="T22" s="18" t="s">
        <v>45</v>
      </c>
      <c r="V22" s="35"/>
      <c r="W22" s="35"/>
    </row>
    <row r="23" spans="1:23" s="23" customFormat="1" x14ac:dyDescent="0.25">
      <c r="A23" s="17">
        <v>14</v>
      </c>
      <c r="B23" s="18" t="s">
        <v>38</v>
      </c>
      <c r="C23" s="18" t="s">
        <v>14</v>
      </c>
      <c r="D23" s="18" t="s">
        <v>14</v>
      </c>
      <c r="E23" s="18" t="s">
        <v>78</v>
      </c>
      <c r="F23" s="18" t="s">
        <v>40</v>
      </c>
      <c r="G23" s="18" t="s">
        <v>41</v>
      </c>
      <c r="H23" s="18" t="s">
        <v>79</v>
      </c>
      <c r="I23" s="18" t="s">
        <v>80</v>
      </c>
      <c r="J23" s="15" t="s">
        <v>44</v>
      </c>
      <c r="K23" s="15" t="s">
        <v>264</v>
      </c>
      <c r="L23" s="18" t="s">
        <v>28</v>
      </c>
      <c r="M23" s="19">
        <v>2</v>
      </c>
      <c r="N23" s="19" t="s">
        <v>265</v>
      </c>
      <c r="O23" s="31">
        <f t="shared" si="0"/>
        <v>7382</v>
      </c>
      <c r="P23" s="31">
        <v>2952</v>
      </c>
      <c r="Q23" s="31">
        <v>4430</v>
      </c>
      <c r="R23" s="20">
        <v>43101</v>
      </c>
      <c r="S23" s="18" t="s">
        <v>45</v>
      </c>
      <c r="T23" s="18" t="s">
        <v>45</v>
      </c>
      <c r="V23" s="35"/>
      <c r="W23" s="35"/>
    </row>
    <row r="24" spans="1:23" s="23" customFormat="1" x14ac:dyDescent="0.25">
      <c r="A24" s="17">
        <v>15</v>
      </c>
      <c r="B24" s="18" t="s">
        <v>38</v>
      </c>
      <c r="C24" s="18" t="s">
        <v>14</v>
      </c>
      <c r="D24" s="18" t="s">
        <v>14</v>
      </c>
      <c r="E24" s="18" t="s">
        <v>78</v>
      </c>
      <c r="F24" s="18" t="s">
        <v>40</v>
      </c>
      <c r="G24" s="18" t="s">
        <v>41</v>
      </c>
      <c r="H24" s="18" t="s">
        <v>81</v>
      </c>
      <c r="I24" s="18" t="s">
        <v>82</v>
      </c>
      <c r="J24" s="15" t="s">
        <v>44</v>
      </c>
      <c r="K24" s="15" t="s">
        <v>264</v>
      </c>
      <c r="L24" s="18" t="s">
        <v>83</v>
      </c>
      <c r="M24" s="19">
        <v>4</v>
      </c>
      <c r="N24" s="19" t="s">
        <v>265</v>
      </c>
      <c r="O24" s="31">
        <f t="shared" si="0"/>
        <v>39418</v>
      </c>
      <c r="P24" s="31">
        <v>15768</v>
      </c>
      <c r="Q24" s="31">
        <v>23650</v>
      </c>
      <c r="R24" s="20">
        <v>43101</v>
      </c>
      <c r="S24" s="18" t="s">
        <v>45</v>
      </c>
      <c r="T24" s="18" t="s">
        <v>45</v>
      </c>
      <c r="V24" s="35"/>
      <c r="W24" s="35"/>
    </row>
    <row r="25" spans="1:23" s="23" customFormat="1" x14ac:dyDescent="0.25">
      <c r="A25" s="17">
        <v>16</v>
      </c>
      <c r="B25" s="18" t="s">
        <v>38</v>
      </c>
      <c r="C25" s="18" t="s">
        <v>14</v>
      </c>
      <c r="D25" s="18" t="s">
        <v>14</v>
      </c>
      <c r="E25" s="18" t="s">
        <v>84</v>
      </c>
      <c r="F25" s="18" t="s">
        <v>40</v>
      </c>
      <c r="G25" s="18" t="s">
        <v>41</v>
      </c>
      <c r="H25" s="18" t="s">
        <v>85</v>
      </c>
      <c r="I25" s="18" t="s">
        <v>86</v>
      </c>
      <c r="J25" s="15" t="s">
        <v>44</v>
      </c>
      <c r="K25" s="15" t="s">
        <v>264</v>
      </c>
      <c r="L25" s="18" t="s">
        <v>28</v>
      </c>
      <c r="M25" s="19">
        <v>4</v>
      </c>
      <c r="N25" s="19" t="s">
        <v>265</v>
      </c>
      <c r="O25" s="31">
        <f t="shared" si="0"/>
        <v>7244</v>
      </c>
      <c r="P25" s="31">
        <v>2898</v>
      </c>
      <c r="Q25" s="31">
        <v>4346</v>
      </c>
      <c r="R25" s="20">
        <v>43101</v>
      </c>
      <c r="S25" s="18" t="s">
        <v>45</v>
      </c>
      <c r="T25" s="18" t="s">
        <v>45</v>
      </c>
      <c r="V25" s="35"/>
      <c r="W25" s="35"/>
    </row>
    <row r="26" spans="1:23" s="23" customFormat="1" x14ac:dyDescent="0.25">
      <c r="A26" s="17">
        <v>17</v>
      </c>
      <c r="B26" s="18" t="s">
        <v>38</v>
      </c>
      <c r="C26" s="18" t="s">
        <v>14</v>
      </c>
      <c r="D26" s="18" t="s">
        <v>14</v>
      </c>
      <c r="E26" s="18" t="s">
        <v>41</v>
      </c>
      <c r="F26" s="18" t="s">
        <v>40</v>
      </c>
      <c r="G26" s="18" t="s">
        <v>41</v>
      </c>
      <c r="H26" s="18" t="s">
        <v>87</v>
      </c>
      <c r="I26" s="18" t="s">
        <v>88</v>
      </c>
      <c r="J26" s="15" t="s">
        <v>44</v>
      </c>
      <c r="K26" s="15" t="s">
        <v>264</v>
      </c>
      <c r="L26" s="18" t="s">
        <v>28</v>
      </c>
      <c r="M26" s="19">
        <v>3</v>
      </c>
      <c r="N26" s="19" t="s">
        <v>265</v>
      </c>
      <c r="O26" s="31">
        <f t="shared" si="0"/>
        <v>23200</v>
      </c>
      <c r="P26" s="31">
        <v>9280</v>
      </c>
      <c r="Q26" s="31">
        <v>13920</v>
      </c>
      <c r="R26" s="20">
        <v>43101</v>
      </c>
      <c r="S26" s="18" t="s">
        <v>45</v>
      </c>
      <c r="T26" s="18" t="s">
        <v>45</v>
      </c>
      <c r="V26" s="35"/>
      <c r="W26" s="35"/>
    </row>
    <row r="27" spans="1:23" s="23" customFormat="1" x14ac:dyDescent="0.25">
      <c r="A27" s="17">
        <v>18</v>
      </c>
      <c r="B27" s="18" t="s">
        <v>38</v>
      </c>
      <c r="C27" s="18" t="s">
        <v>14</v>
      </c>
      <c r="D27" s="18" t="s">
        <v>14</v>
      </c>
      <c r="E27" s="18" t="s">
        <v>51</v>
      </c>
      <c r="F27" s="18" t="s">
        <v>40</v>
      </c>
      <c r="G27" s="18" t="s">
        <v>41</v>
      </c>
      <c r="H27" s="18" t="s">
        <v>89</v>
      </c>
      <c r="I27" s="18" t="s">
        <v>90</v>
      </c>
      <c r="J27" s="15" t="s">
        <v>44</v>
      </c>
      <c r="K27" s="15" t="s">
        <v>264</v>
      </c>
      <c r="L27" s="18" t="s">
        <v>28</v>
      </c>
      <c r="M27" s="19">
        <v>2</v>
      </c>
      <c r="N27" s="19" t="s">
        <v>265</v>
      </c>
      <c r="O27" s="31">
        <f t="shared" si="0"/>
        <v>9232</v>
      </c>
      <c r="P27" s="31">
        <v>3692</v>
      </c>
      <c r="Q27" s="31">
        <v>5540</v>
      </c>
      <c r="R27" s="20">
        <v>43101</v>
      </c>
      <c r="S27" s="18" t="s">
        <v>45</v>
      </c>
      <c r="T27" s="18" t="s">
        <v>45</v>
      </c>
      <c r="V27" s="35"/>
      <c r="W27" s="35"/>
    </row>
    <row r="28" spans="1:23" s="23" customFormat="1" x14ac:dyDescent="0.25">
      <c r="A28" s="17">
        <v>19</v>
      </c>
      <c r="B28" s="18" t="s">
        <v>38</v>
      </c>
      <c r="C28" s="18" t="s">
        <v>14</v>
      </c>
      <c r="D28" s="18"/>
      <c r="E28" s="18" t="s">
        <v>91</v>
      </c>
      <c r="F28" s="18" t="s">
        <v>40</v>
      </c>
      <c r="G28" s="18" t="s">
        <v>41</v>
      </c>
      <c r="H28" s="18" t="s">
        <v>92</v>
      </c>
      <c r="I28" s="18" t="s">
        <v>93</v>
      </c>
      <c r="J28" s="15" t="s">
        <v>44</v>
      </c>
      <c r="K28" s="15" t="s">
        <v>264</v>
      </c>
      <c r="L28" s="18" t="s">
        <v>28</v>
      </c>
      <c r="M28" s="19">
        <v>2</v>
      </c>
      <c r="N28" s="19" t="s">
        <v>265</v>
      </c>
      <c r="O28" s="31">
        <f t="shared" si="0"/>
        <v>3576</v>
      </c>
      <c r="P28" s="31">
        <v>1430</v>
      </c>
      <c r="Q28" s="31">
        <v>2146</v>
      </c>
      <c r="R28" s="20">
        <v>43101</v>
      </c>
      <c r="S28" s="18" t="s">
        <v>45</v>
      </c>
      <c r="T28" s="18" t="s">
        <v>45</v>
      </c>
      <c r="V28" s="35"/>
      <c r="W28" s="35"/>
    </row>
    <row r="29" spans="1:23" s="23" customFormat="1" x14ac:dyDescent="0.25">
      <c r="A29" s="17">
        <v>20</v>
      </c>
      <c r="B29" s="18" t="s">
        <v>38</v>
      </c>
      <c r="C29" s="18" t="s">
        <v>14</v>
      </c>
      <c r="D29" s="18" t="s">
        <v>14</v>
      </c>
      <c r="E29" s="18" t="s">
        <v>94</v>
      </c>
      <c r="F29" s="18" t="s">
        <v>40</v>
      </c>
      <c r="G29" s="18" t="s">
        <v>41</v>
      </c>
      <c r="H29" s="18" t="s">
        <v>95</v>
      </c>
      <c r="I29" s="18" t="s">
        <v>96</v>
      </c>
      <c r="J29" s="15" t="s">
        <v>44</v>
      </c>
      <c r="K29" s="15" t="s">
        <v>264</v>
      </c>
      <c r="L29" s="18" t="s">
        <v>28</v>
      </c>
      <c r="M29" s="19">
        <v>3</v>
      </c>
      <c r="N29" s="19" t="s">
        <v>265</v>
      </c>
      <c r="O29" s="31">
        <f t="shared" si="0"/>
        <v>25834</v>
      </c>
      <c r="P29" s="31">
        <v>10334</v>
      </c>
      <c r="Q29" s="31">
        <v>15500</v>
      </c>
      <c r="R29" s="20">
        <v>43101</v>
      </c>
      <c r="S29" s="18" t="s">
        <v>45</v>
      </c>
      <c r="T29" s="18" t="s">
        <v>45</v>
      </c>
      <c r="V29" s="35"/>
      <c r="W29" s="35"/>
    </row>
    <row r="30" spans="1:23" s="23" customFormat="1" x14ac:dyDescent="0.25">
      <c r="A30" s="17">
        <v>21</v>
      </c>
      <c r="B30" s="18" t="s">
        <v>38</v>
      </c>
      <c r="C30" s="18" t="s">
        <v>14</v>
      </c>
      <c r="D30" s="18" t="s">
        <v>14</v>
      </c>
      <c r="E30" s="18" t="s">
        <v>97</v>
      </c>
      <c r="F30" s="18" t="s">
        <v>40</v>
      </c>
      <c r="G30" s="18" t="s">
        <v>41</v>
      </c>
      <c r="H30" s="18" t="s">
        <v>98</v>
      </c>
      <c r="I30" s="18" t="s">
        <v>99</v>
      </c>
      <c r="J30" s="15" t="s">
        <v>44</v>
      </c>
      <c r="K30" s="15" t="s">
        <v>264</v>
      </c>
      <c r="L30" s="18" t="s">
        <v>28</v>
      </c>
      <c r="M30" s="19">
        <v>3</v>
      </c>
      <c r="N30" s="19" t="s">
        <v>265</v>
      </c>
      <c r="O30" s="31">
        <f t="shared" si="0"/>
        <v>9416</v>
      </c>
      <c r="P30" s="31">
        <v>3766</v>
      </c>
      <c r="Q30" s="31">
        <v>5650</v>
      </c>
      <c r="R30" s="20">
        <v>43101</v>
      </c>
      <c r="S30" s="18" t="s">
        <v>45</v>
      </c>
      <c r="T30" s="18" t="s">
        <v>45</v>
      </c>
      <c r="V30" s="35"/>
      <c r="W30" s="35"/>
    </row>
    <row r="31" spans="1:23" s="23" customFormat="1" x14ac:dyDescent="0.25">
      <c r="A31" s="17">
        <v>22</v>
      </c>
      <c r="B31" s="18" t="s">
        <v>38</v>
      </c>
      <c r="C31" s="18" t="s">
        <v>14</v>
      </c>
      <c r="D31" s="18" t="s">
        <v>14</v>
      </c>
      <c r="E31" s="18" t="s">
        <v>100</v>
      </c>
      <c r="F31" s="18" t="s">
        <v>40</v>
      </c>
      <c r="G31" s="18" t="s">
        <v>41</v>
      </c>
      <c r="H31" s="18" t="s">
        <v>101</v>
      </c>
      <c r="I31" s="18" t="s">
        <v>102</v>
      </c>
      <c r="J31" s="15" t="s">
        <v>44</v>
      </c>
      <c r="K31" s="15" t="s">
        <v>264</v>
      </c>
      <c r="L31" s="18" t="s">
        <v>28</v>
      </c>
      <c r="M31" s="19">
        <v>4</v>
      </c>
      <c r="N31" s="19" t="s">
        <v>265</v>
      </c>
      <c r="O31" s="31">
        <f t="shared" si="0"/>
        <v>4744</v>
      </c>
      <c r="P31" s="31">
        <v>1898</v>
      </c>
      <c r="Q31" s="31">
        <v>2846</v>
      </c>
      <c r="R31" s="20">
        <v>43101</v>
      </c>
      <c r="S31" s="18" t="s">
        <v>45</v>
      </c>
      <c r="T31" s="18" t="s">
        <v>45</v>
      </c>
      <c r="V31" s="35"/>
      <c r="W31" s="35"/>
    </row>
    <row r="32" spans="1:23" s="23" customFormat="1" x14ac:dyDescent="0.25">
      <c r="A32" s="17">
        <v>23</v>
      </c>
      <c r="B32" s="18" t="s">
        <v>38</v>
      </c>
      <c r="C32" s="18" t="s">
        <v>14</v>
      </c>
      <c r="D32" s="18" t="s">
        <v>14</v>
      </c>
      <c r="E32" s="18" t="s">
        <v>97</v>
      </c>
      <c r="F32" s="18" t="s">
        <v>40</v>
      </c>
      <c r="G32" s="18" t="s">
        <v>41</v>
      </c>
      <c r="H32" s="18" t="s">
        <v>103</v>
      </c>
      <c r="I32" s="18" t="s">
        <v>104</v>
      </c>
      <c r="J32" s="15" t="s">
        <v>44</v>
      </c>
      <c r="K32" s="15" t="s">
        <v>264</v>
      </c>
      <c r="L32" s="18" t="s">
        <v>83</v>
      </c>
      <c r="M32" s="19">
        <v>3</v>
      </c>
      <c r="N32" s="19" t="s">
        <v>265</v>
      </c>
      <c r="O32" s="31">
        <f t="shared" si="0"/>
        <v>14530</v>
      </c>
      <c r="P32" s="31">
        <v>5812</v>
      </c>
      <c r="Q32" s="31">
        <v>8718</v>
      </c>
      <c r="R32" s="20">
        <v>43101</v>
      </c>
      <c r="S32" s="18" t="s">
        <v>45</v>
      </c>
      <c r="T32" s="18" t="s">
        <v>45</v>
      </c>
      <c r="V32" s="35"/>
      <c r="W32" s="35"/>
    </row>
    <row r="33" spans="1:25" s="23" customFormat="1" x14ac:dyDescent="0.25">
      <c r="A33" s="17">
        <v>24</v>
      </c>
      <c r="B33" s="18" t="s">
        <v>38</v>
      </c>
      <c r="C33" s="18" t="s">
        <v>14</v>
      </c>
      <c r="D33" s="18" t="s">
        <v>14</v>
      </c>
      <c r="E33" s="18" t="s">
        <v>97</v>
      </c>
      <c r="F33" s="18" t="s">
        <v>40</v>
      </c>
      <c r="G33" s="18" t="s">
        <v>41</v>
      </c>
      <c r="H33" s="18" t="s">
        <v>105</v>
      </c>
      <c r="I33" s="18" t="s">
        <v>106</v>
      </c>
      <c r="J33" s="15" t="s">
        <v>44</v>
      </c>
      <c r="K33" s="15" t="s">
        <v>264</v>
      </c>
      <c r="L33" s="18" t="s">
        <v>28</v>
      </c>
      <c r="M33" s="19">
        <v>3</v>
      </c>
      <c r="N33" s="19" t="s">
        <v>265</v>
      </c>
      <c r="O33" s="31">
        <f t="shared" si="0"/>
        <v>8506</v>
      </c>
      <c r="P33" s="31">
        <v>3402</v>
      </c>
      <c r="Q33" s="31">
        <v>5104</v>
      </c>
      <c r="R33" s="20">
        <v>43101</v>
      </c>
      <c r="S33" s="18" t="s">
        <v>45</v>
      </c>
      <c r="T33" s="18" t="s">
        <v>45</v>
      </c>
      <c r="V33" s="35"/>
      <c r="W33" s="35"/>
    </row>
    <row r="34" spans="1:25" s="23" customFormat="1" x14ac:dyDescent="0.25">
      <c r="A34" s="17">
        <v>25</v>
      </c>
      <c r="B34" s="18" t="s">
        <v>38</v>
      </c>
      <c r="C34" s="18" t="s">
        <v>14</v>
      </c>
      <c r="D34" s="18" t="s">
        <v>14</v>
      </c>
      <c r="E34" s="18" t="s">
        <v>97</v>
      </c>
      <c r="F34" s="18" t="s">
        <v>40</v>
      </c>
      <c r="G34" s="18" t="s">
        <v>41</v>
      </c>
      <c r="H34" s="18" t="s">
        <v>107</v>
      </c>
      <c r="I34" s="18" t="s">
        <v>108</v>
      </c>
      <c r="J34" s="15" t="s">
        <v>44</v>
      </c>
      <c r="K34" s="15" t="s">
        <v>264</v>
      </c>
      <c r="L34" s="18" t="s">
        <v>28</v>
      </c>
      <c r="M34" s="19">
        <v>3</v>
      </c>
      <c r="N34" s="19" t="s">
        <v>265</v>
      </c>
      <c r="O34" s="31">
        <f t="shared" si="0"/>
        <v>31918</v>
      </c>
      <c r="P34" s="31">
        <v>12768</v>
      </c>
      <c r="Q34" s="31">
        <v>19150</v>
      </c>
      <c r="R34" s="20">
        <v>43101</v>
      </c>
      <c r="S34" s="18" t="s">
        <v>45</v>
      </c>
      <c r="T34" s="18" t="s">
        <v>45</v>
      </c>
      <c r="V34" s="35"/>
      <c r="W34" s="35"/>
    </row>
    <row r="35" spans="1:25" s="23" customFormat="1" x14ac:dyDescent="0.25">
      <c r="A35" s="17">
        <v>26</v>
      </c>
      <c r="B35" s="18" t="s">
        <v>38</v>
      </c>
      <c r="C35" s="18" t="s">
        <v>14</v>
      </c>
      <c r="D35" s="18" t="s">
        <v>14</v>
      </c>
      <c r="E35" s="18" t="s">
        <v>97</v>
      </c>
      <c r="F35" s="18" t="s">
        <v>40</v>
      </c>
      <c r="G35" s="18" t="s">
        <v>41</v>
      </c>
      <c r="H35" s="18" t="s">
        <v>109</v>
      </c>
      <c r="I35" s="18" t="s">
        <v>110</v>
      </c>
      <c r="J35" s="15" t="s">
        <v>44</v>
      </c>
      <c r="K35" s="15" t="s">
        <v>264</v>
      </c>
      <c r="L35" s="18" t="s">
        <v>28</v>
      </c>
      <c r="M35" s="19">
        <v>2</v>
      </c>
      <c r="N35" s="19" t="s">
        <v>265</v>
      </c>
      <c r="O35" s="31">
        <f t="shared" si="0"/>
        <v>11586</v>
      </c>
      <c r="P35" s="31">
        <v>4634</v>
      </c>
      <c r="Q35" s="31">
        <v>6952</v>
      </c>
      <c r="R35" s="20">
        <v>43101</v>
      </c>
      <c r="S35" s="18" t="s">
        <v>45</v>
      </c>
      <c r="T35" s="18" t="s">
        <v>45</v>
      </c>
      <c r="V35" s="35"/>
      <c r="W35" s="35"/>
    </row>
    <row r="36" spans="1:25" s="23" customFormat="1" x14ac:dyDescent="0.25">
      <c r="A36" s="17">
        <v>27</v>
      </c>
      <c r="B36" s="18" t="s">
        <v>38</v>
      </c>
      <c r="C36" s="18" t="s">
        <v>14</v>
      </c>
      <c r="D36" s="18" t="s">
        <v>14</v>
      </c>
      <c r="E36" s="18" t="s">
        <v>111</v>
      </c>
      <c r="F36" s="18" t="s">
        <v>40</v>
      </c>
      <c r="G36" s="18" t="s">
        <v>41</v>
      </c>
      <c r="H36" s="18" t="s">
        <v>112</v>
      </c>
      <c r="I36" s="18" t="s">
        <v>113</v>
      </c>
      <c r="J36" s="15" t="s">
        <v>44</v>
      </c>
      <c r="K36" s="15" t="s">
        <v>264</v>
      </c>
      <c r="L36" s="18" t="s">
        <v>28</v>
      </c>
      <c r="M36" s="19">
        <v>3</v>
      </c>
      <c r="N36" s="19" t="s">
        <v>265</v>
      </c>
      <c r="O36" s="31">
        <f t="shared" si="0"/>
        <v>8880</v>
      </c>
      <c r="P36" s="31">
        <v>3552</v>
      </c>
      <c r="Q36" s="31">
        <v>5328</v>
      </c>
      <c r="R36" s="20">
        <v>43101</v>
      </c>
      <c r="S36" s="18" t="s">
        <v>45</v>
      </c>
      <c r="T36" s="18" t="s">
        <v>45</v>
      </c>
      <c r="V36" s="35"/>
      <c r="W36" s="35"/>
    </row>
    <row r="37" spans="1:25" s="23" customFormat="1" x14ac:dyDescent="0.25">
      <c r="A37" s="17">
        <v>28</v>
      </c>
      <c r="B37" s="18" t="s">
        <v>38</v>
      </c>
      <c r="C37" s="18" t="s">
        <v>14</v>
      </c>
      <c r="D37" s="18" t="s">
        <v>14</v>
      </c>
      <c r="E37" s="18" t="s">
        <v>114</v>
      </c>
      <c r="F37" s="18" t="s">
        <v>40</v>
      </c>
      <c r="G37" s="18" t="s">
        <v>41</v>
      </c>
      <c r="H37" s="18" t="s">
        <v>115</v>
      </c>
      <c r="I37" s="18" t="s">
        <v>116</v>
      </c>
      <c r="J37" s="15" t="s">
        <v>44</v>
      </c>
      <c r="K37" s="15" t="s">
        <v>264</v>
      </c>
      <c r="L37" s="18" t="s">
        <v>28</v>
      </c>
      <c r="M37" s="19">
        <v>2</v>
      </c>
      <c r="N37" s="19" t="s">
        <v>265</v>
      </c>
      <c r="O37" s="31">
        <f t="shared" si="0"/>
        <v>12090</v>
      </c>
      <c r="P37" s="31">
        <v>4836</v>
      </c>
      <c r="Q37" s="31">
        <v>7254</v>
      </c>
      <c r="R37" s="20">
        <v>43101</v>
      </c>
      <c r="S37" s="18" t="s">
        <v>45</v>
      </c>
      <c r="T37" s="18" t="s">
        <v>45</v>
      </c>
      <c r="V37" s="35"/>
      <c r="W37" s="35"/>
    </row>
    <row r="38" spans="1:25" s="23" customFormat="1" ht="23.25" customHeight="1" x14ac:dyDescent="0.25">
      <c r="A38" s="17">
        <v>29</v>
      </c>
      <c r="B38" s="18" t="s">
        <v>38</v>
      </c>
      <c r="C38" s="18" t="s">
        <v>14</v>
      </c>
      <c r="D38" s="18" t="s">
        <v>14</v>
      </c>
      <c r="E38" s="18" t="s">
        <v>97</v>
      </c>
      <c r="F38" s="18" t="s">
        <v>40</v>
      </c>
      <c r="G38" s="18" t="s">
        <v>41</v>
      </c>
      <c r="H38" s="18" t="s">
        <v>117</v>
      </c>
      <c r="I38" s="18" t="s">
        <v>118</v>
      </c>
      <c r="J38" s="15" t="s">
        <v>44</v>
      </c>
      <c r="K38" s="15" t="s">
        <v>264</v>
      </c>
      <c r="L38" s="18" t="s">
        <v>28</v>
      </c>
      <c r="M38" s="19">
        <v>2</v>
      </c>
      <c r="N38" s="19" t="s">
        <v>265</v>
      </c>
      <c r="O38" s="31">
        <f t="shared" si="0"/>
        <v>3150</v>
      </c>
      <c r="P38" s="31">
        <v>1260</v>
      </c>
      <c r="Q38" s="31">
        <v>1890</v>
      </c>
      <c r="R38" s="20">
        <v>43101</v>
      </c>
      <c r="S38" s="18" t="s">
        <v>45</v>
      </c>
      <c r="T38" s="18" t="s">
        <v>45</v>
      </c>
      <c r="V38" s="35"/>
      <c r="W38" s="35"/>
    </row>
    <row r="39" spans="1:25" s="23" customFormat="1" x14ac:dyDescent="0.25">
      <c r="A39" s="17">
        <v>30</v>
      </c>
      <c r="B39" s="18" t="s">
        <v>38</v>
      </c>
      <c r="C39" s="18" t="s">
        <v>14</v>
      </c>
      <c r="D39" s="18" t="s">
        <v>14</v>
      </c>
      <c r="E39" s="18" t="s">
        <v>114</v>
      </c>
      <c r="F39" s="18" t="s">
        <v>40</v>
      </c>
      <c r="G39" s="18" t="s">
        <v>41</v>
      </c>
      <c r="H39" s="18" t="s">
        <v>119</v>
      </c>
      <c r="I39" s="18" t="s">
        <v>120</v>
      </c>
      <c r="J39" s="15" t="s">
        <v>44</v>
      </c>
      <c r="K39" s="15" t="s">
        <v>264</v>
      </c>
      <c r="L39" s="18" t="s">
        <v>28</v>
      </c>
      <c r="M39" s="19">
        <v>2</v>
      </c>
      <c r="N39" s="19" t="s">
        <v>265</v>
      </c>
      <c r="O39" s="31">
        <f t="shared" si="0"/>
        <v>10460</v>
      </c>
      <c r="P39" s="31">
        <v>4184</v>
      </c>
      <c r="Q39" s="31">
        <v>6276</v>
      </c>
      <c r="R39" s="20">
        <v>43101</v>
      </c>
      <c r="S39" s="18" t="s">
        <v>45</v>
      </c>
      <c r="T39" s="18" t="s">
        <v>45</v>
      </c>
      <c r="V39" s="35"/>
      <c r="W39" s="35"/>
    </row>
    <row r="40" spans="1:25" s="23" customFormat="1" x14ac:dyDescent="0.25">
      <c r="A40" s="17">
        <v>31</v>
      </c>
      <c r="B40" s="18" t="s">
        <v>38</v>
      </c>
      <c r="C40" s="18" t="s">
        <v>14</v>
      </c>
      <c r="D40" s="18" t="s">
        <v>14</v>
      </c>
      <c r="E40" s="18" t="s">
        <v>121</v>
      </c>
      <c r="F40" s="18" t="s">
        <v>40</v>
      </c>
      <c r="G40" s="18" t="s">
        <v>41</v>
      </c>
      <c r="H40" s="18" t="s">
        <v>122</v>
      </c>
      <c r="I40" s="18" t="s">
        <v>123</v>
      </c>
      <c r="J40" s="15" t="s">
        <v>44</v>
      </c>
      <c r="K40" s="15" t="s">
        <v>264</v>
      </c>
      <c r="L40" s="18" t="s">
        <v>28</v>
      </c>
      <c r="M40" s="19">
        <v>3</v>
      </c>
      <c r="N40" s="19" t="s">
        <v>265</v>
      </c>
      <c r="O40" s="31">
        <f t="shared" si="0"/>
        <v>2380</v>
      </c>
      <c r="P40" s="31">
        <v>952</v>
      </c>
      <c r="Q40" s="31">
        <v>1428</v>
      </c>
      <c r="R40" s="20">
        <v>43101</v>
      </c>
      <c r="S40" s="18" t="s">
        <v>45</v>
      </c>
      <c r="T40" s="18" t="s">
        <v>45</v>
      </c>
      <c r="V40" s="35"/>
      <c r="W40" s="35"/>
    </row>
    <row r="41" spans="1:25" s="23" customFormat="1" x14ac:dyDescent="0.25">
      <c r="A41" s="17">
        <v>32</v>
      </c>
      <c r="B41" s="18" t="s">
        <v>38</v>
      </c>
      <c r="C41" s="18" t="s">
        <v>14</v>
      </c>
      <c r="D41" s="18" t="s">
        <v>14</v>
      </c>
      <c r="E41" s="18" t="s">
        <v>41</v>
      </c>
      <c r="F41" s="18" t="s">
        <v>40</v>
      </c>
      <c r="G41" s="18" t="s">
        <v>41</v>
      </c>
      <c r="H41" s="18" t="s">
        <v>124</v>
      </c>
      <c r="I41" s="18" t="s">
        <v>125</v>
      </c>
      <c r="J41" s="15" t="s">
        <v>44</v>
      </c>
      <c r="K41" s="15" t="s">
        <v>264</v>
      </c>
      <c r="L41" s="18" t="s">
        <v>28</v>
      </c>
      <c r="M41" s="19">
        <v>2</v>
      </c>
      <c r="N41" s="19" t="s">
        <v>265</v>
      </c>
      <c r="O41" s="31">
        <f t="shared" si="0"/>
        <v>14242</v>
      </c>
      <c r="P41" s="31">
        <v>5696</v>
      </c>
      <c r="Q41" s="31">
        <v>8546</v>
      </c>
      <c r="R41" s="20">
        <v>43101</v>
      </c>
      <c r="S41" s="18" t="s">
        <v>45</v>
      </c>
      <c r="T41" s="18" t="s">
        <v>45</v>
      </c>
      <c r="V41" s="35"/>
      <c r="W41" s="35"/>
    </row>
    <row r="42" spans="1:25" s="23" customFormat="1" x14ac:dyDescent="0.25">
      <c r="A42" s="17">
        <v>33</v>
      </c>
      <c r="B42" s="18" t="s">
        <v>38</v>
      </c>
      <c r="C42" s="18" t="s">
        <v>14</v>
      </c>
      <c r="D42" s="18" t="s">
        <v>14</v>
      </c>
      <c r="E42" s="18" t="s">
        <v>41</v>
      </c>
      <c r="F42" s="18" t="s">
        <v>40</v>
      </c>
      <c r="G42" s="18" t="s">
        <v>41</v>
      </c>
      <c r="H42" s="18" t="s">
        <v>126</v>
      </c>
      <c r="I42" s="18" t="s">
        <v>127</v>
      </c>
      <c r="J42" s="15" t="s">
        <v>44</v>
      </c>
      <c r="K42" s="15" t="s">
        <v>264</v>
      </c>
      <c r="L42" s="18" t="s">
        <v>28</v>
      </c>
      <c r="M42" s="19">
        <v>2</v>
      </c>
      <c r="N42" s="19" t="s">
        <v>265</v>
      </c>
      <c r="O42" s="31">
        <f t="shared" si="0"/>
        <v>15020</v>
      </c>
      <c r="P42" s="31">
        <v>6008</v>
      </c>
      <c r="Q42" s="31">
        <v>9012</v>
      </c>
      <c r="R42" s="20">
        <v>43101</v>
      </c>
      <c r="S42" s="18" t="s">
        <v>45</v>
      </c>
      <c r="T42" s="18" t="s">
        <v>45</v>
      </c>
      <c r="V42" s="35"/>
      <c r="W42" s="35"/>
    </row>
    <row r="43" spans="1:25" s="23" customFormat="1" x14ac:dyDescent="0.25">
      <c r="A43" s="17">
        <v>34</v>
      </c>
      <c r="B43" s="18" t="s">
        <v>128</v>
      </c>
      <c r="C43" s="18" t="s">
        <v>14</v>
      </c>
      <c r="D43" s="18" t="s">
        <v>14</v>
      </c>
      <c r="E43" s="18" t="s">
        <v>41</v>
      </c>
      <c r="F43" s="18" t="s">
        <v>40</v>
      </c>
      <c r="G43" s="18" t="s">
        <v>41</v>
      </c>
      <c r="H43" s="18" t="s">
        <v>129</v>
      </c>
      <c r="I43" s="18" t="s">
        <v>130</v>
      </c>
      <c r="J43" s="15" t="s">
        <v>44</v>
      </c>
      <c r="K43" s="15" t="s">
        <v>264</v>
      </c>
      <c r="L43" s="18" t="s">
        <v>28</v>
      </c>
      <c r="M43" s="19">
        <v>1</v>
      </c>
      <c r="N43" s="19" t="s">
        <v>265</v>
      </c>
      <c r="O43" s="31">
        <f t="shared" si="0"/>
        <v>2380</v>
      </c>
      <c r="P43" s="31">
        <v>952</v>
      </c>
      <c r="Q43" s="31">
        <v>1428</v>
      </c>
      <c r="R43" s="20">
        <v>43101</v>
      </c>
      <c r="S43" s="18" t="s">
        <v>45</v>
      </c>
      <c r="T43" s="18" t="s">
        <v>45</v>
      </c>
      <c r="V43" s="35"/>
      <c r="W43" s="35"/>
    </row>
    <row r="44" spans="1:25" s="23" customFormat="1" ht="22.5" x14ac:dyDescent="0.25">
      <c r="A44" s="17">
        <v>35</v>
      </c>
      <c r="B44" s="18" t="s">
        <v>131</v>
      </c>
      <c r="C44" s="18" t="s">
        <v>14</v>
      </c>
      <c r="D44" s="18" t="s">
        <v>14</v>
      </c>
      <c r="E44" s="18" t="s">
        <v>41</v>
      </c>
      <c r="F44" s="18" t="s">
        <v>40</v>
      </c>
      <c r="G44" s="18" t="s">
        <v>41</v>
      </c>
      <c r="H44" s="18" t="s">
        <v>132</v>
      </c>
      <c r="I44" s="18" t="s">
        <v>133</v>
      </c>
      <c r="J44" s="15" t="s">
        <v>44</v>
      </c>
      <c r="K44" s="15" t="s">
        <v>264</v>
      </c>
      <c r="L44" s="18" t="s">
        <v>28</v>
      </c>
      <c r="M44" s="19">
        <v>2</v>
      </c>
      <c r="N44" s="19" t="s">
        <v>265</v>
      </c>
      <c r="O44" s="31">
        <f t="shared" si="0"/>
        <v>3570</v>
      </c>
      <c r="P44" s="31">
        <v>1428</v>
      </c>
      <c r="Q44" s="31">
        <v>2142</v>
      </c>
      <c r="R44" s="20">
        <v>43101</v>
      </c>
      <c r="S44" s="18" t="s">
        <v>45</v>
      </c>
      <c r="T44" s="18" t="s">
        <v>45</v>
      </c>
      <c r="V44" s="35"/>
      <c r="W44" s="35"/>
    </row>
    <row r="45" spans="1:25" s="21" customFormat="1" x14ac:dyDescent="0.25">
      <c r="A45" s="17">
        <v>36</v>
      </c>
      <c r="B45" s="18" t="s">
        <v>134</v>
      </c>
      <c r="C45" s="18" t="s">
        <v>14</v>
      </c>
      <c r="D45" s="18" t="s">
        <v>14</v>
      </c>
      <c r="E45" s="18" t="s">
        <v>39</v>
      </c>
      <c r="F45" s="18" t="s">
        <v>40</v>
      </c>
      <c r="G45" s="18" t="s">
        <v>41</v>
      </c>
      <c r="H45" s="18" t="s">
        <v>135</v>
      </c>
      <c r="I45" s="18" t="s">
        <v>136</v>
      </c>
      <c r="J45" s="15" t="s">
        <v>44</v>
      </c>
      <c r="K45" s="15" t="s">
        <v>260</v>
      </c>
      <c r="L45" s="18" t="s">
        <v>15</v>
      </c>
      <c r="M45" s="19">
        <v>5</v>
      </c>
      <c r="N45" s="19" t="s">
        <v>271</v>
      </c>
      <c r="O45" s="31">
        <f t="shared" si="0"/>
        <v>7182</v>
      </c>
      <c r="P45" s="31">
        <v>7182</v>
      </c>
      <c r="Q45" s="31">
        <v>0</v>
      </c>
      <c r="R45" s="20">
        <v>43191</v>
      </c>
      <c r="S45" s="18" t="s">
        <v>45</v>
      </c>
      <c r="T45" s="18" t="s">
        <v>45</v>
      </c>
      <c r="U45" s="23"/>
      <c r="V45" s="35"/>
      <c r="W45" s="35"/>
      <c r="X45" s="23"/>
      <c r="Y45" s="23"/>
    </row>
  </sheetData>
  <autoFilter ref="A9:T45"/>
  <mergeCells count="2">
    <mergeCell ref="A3:S3"/>
    <mergeCell ref="A5:S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opLeftCell="K12" workbookViewId="0">
      <selection activeCell="S44" sqref="S44"/>
    </sheetView>
  </sheetViews>
  <sheetFormatPr defaultRowHeight="15" x14ac:dyDescent="0.25"/>
  <cols>
    <col min="1" max="1" width="3.42578125" style="11" bestFit="1" customWidth="1"/>
    <col min="2" max="2" width="25.28515625" style="11" bestFit="1" customWidth="1"/>
    <col min="3" max="3" width="13.5703125" style="11" bestFit="1" customWidth="1"/>
    <col min="4" max="4" width="14.28515625" style="12" bestFit="1" customWidth="1"/>
    <col min="5" max="5" width="15.5703125" style="11" bestFit="1" customWidth="1"/>
    <col min="6" max="6" width="9.140625" style="11"/>
    <col min="7" max="7" width="14.42578125" style="11" bestFit="1" customWidth="1"/>
    <col min="8" max="8" width="18.7109375" style="12" bestFit="1" customWidth="1"/>
    <col min="9" max="9" width="9.140625" style="12"/>
    <col min="10" max="10" width="26.28515625" style="11" bestFit="1" customWidth="1"/>
    <col min="11" max="11" width="26.28515625" style="11" customWidth="1"/>
    <col min="12" max="12" width="8.28515625" style="11" bestFit="1" customWidth="1"/>
    <col min="13" max="13" width="12.7109375" style="11" bestFit="1" customWidth="1"/>
    <col min="14" max="14" width="12.7109375" style="11" customWidth="1"/>
    <col min="15" max="17" width="11.5703125" style="11" customWidth="1"/>
    <col min="18" max="18" width="10.140625" style="11" bestFit="1" customWidth="1"/>
    <col min="19" max="19" width="24.85546875" style="11" bestFit="1" customWidth="1"/>
    <col min="20" max="20" width="47.140625" style="11" bestFit="1" customWidth="1"/>
    <col min="21" max="21" width="23" bestFit="1" customWidth="1"/>
  </cols>
  <sheetData>
    <row r="1" spans="1:23" x14ac:dyDescent="0.25">
      <c r="M1" s="13"/>
      <c r="N1" s="13"/>
      <c r="O1" s="14"/>
      <c r="P1" s="14"/>
      <c r="Q1" s="14"/>
    </row>
    <row r="2" spans="1:23" x14ac:dyDescent="0.25">
      <c r="M2" s="13"/>
      <c r="N2" s="13"/>
      <c r="O2" s="14"/>
      <c r="P2" s="14"/>
      <c r="Q2" s="14"/>
    </row>
    <row r="3" spans="1:23" ht="18.75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/>
    </row>
    <row r="4" spans="1:23" x14ac:dyDescent="0.25">
      <c r="A4" s="4"/>
    </row>
    <row r="5" spans="1:23" ht="18.75" x14ac:dyDescent="0.25">
      <c r="A5" s="55" t="s">
        <v>22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/>
    </row>
    <row r="6" spans="1:23" x14ac:dyDescent="0.25">
      <c r="M6" s="13"/>
      <c r="N6" s="13"/>
      <c r="O6" s="14"/>
      <c r="P6" s="14"/>
      <c r="Q6" s="14"/>
    </row>
    <row r="7" spans="1:23" x14ac:dyDescent="0.25">
      <c r="M7" s="13"/>
      <c r="N7" s="13"/>
      <c r="O7" s="14"/>
      <c r="P7" s="14"/>
      <c r="Q7" s="14"/>
    </row>
    <row r="8" spans="1:23" x14ac:dyDescent="0.25">
      <c r="M8" s="13"/>
      <c r="N8" s="13"/>
      <c r="O8" s="14"/>
      <c r="P8" s="14"/>
      <c r="Q8" s="14"/>
    </row>
    <row r="9" spans="1:23" ht="56.25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259</v>
      </c>
      <c r="L9" s="1" t="s">
        <v>11</v>
      </c>
      <c r="M9" s="2" t="s">
        <v>12</v>
      </c>
      <c r="N9" s="2" t="s">
        <v>258</v>
      </c>
      <c r="O9" s="3" t="s">
        <v>257</v>
      </c>
      <c r="P9" s="3" t="s">
        <v>267</v>
      </c>
      <c r="Q9" s="3" t="s">
        <v>268</v>
      </c>
      <c r="R9" s="1" t="s">
        <v>13</v>
      </c>
      <c r="S9" s="1" t="s">
        <v>25</v>
      </c>
      <c r="T9" s="1" t="s">
        <v>26</v>
      </c>
      <c r="U9" s="1" t="s">
        <v>275</v>
      </c>
      <c r="V9" s="37"/>
      <c r="W9" s="37"/>
    </row>
    <row r="10" spans="1:23" s="21" customFormat="1" x14ac:dyDescent="0.25">
      <c r="A10" s="17">
        <v>1</v>
      </c>
      <c r="B10" s="18" t="s">
        <v>137</v>
      </c>
      <c r="C10" s="18" t="s">
        <v>14</v>
      </c>
      <c r="D10" s="18" t="s">
        <v>14</v>
      </c>
      <c r="E10" s="18" t="s">
        <v>41</v>
      </c>
      <c r="F10" s="18" t="s">
        <v>40</v>
      </c>
      <c r="G10" s="18" t="s">
        <v>41</v>
      </c>
      <c r="H10" s="18" t="s">
        <v>138</v>
      </c>
      <c r="I10" s="18" t="s">
        <v>139</v>
      </c>
      <c r="J10" s="15" t="s">
        <v>44</v>
      </c>
      <c r="K10" s="15" t="s">
        <v>264</v>
      </c>
      <c r="L10" s="18" t="s">
        <v>28</v>
      </c>
      <c r="M10" s="19">
        <v>11</v>
      </c>
      <c r="N10" s="19" t="s">
        <v>265</v>
      </c>
      <c r="O10" s="31">
        <f>P10+Q10</f>
        <v>45976</v>
      </c>
      <c r="P10" s="31">
        <v>18390</v>
      </c>
      <c r="Q10" s="31">
        <v>27586</v>
      </c>
      <c r="R10" s="20">
        <v>43101</v>
      </c>
      <c r="S10" s="18" t="s">
        <v>45</v>
      </c>
      <c r="T10" s="18" t="s">
        <v>45</v>
      </c>
      <c r="U10" s="42"/>
      <c r="V10" s="32"/>
      <c r="W10" s="32"/>
    </row>
    <row r="11" spans="1:23" s="21" customFormat="1" x14ac:dyDescent="0.25">
      <c r="A11" s="17">
        <v>2</v>
      </c>
      <c r="B11" s="18" t="s">
        <v>140</v>
      </c>
      <c r="C11" s="18" t="s">
        <v>14</v>
      </c>
      <c r="D11" s="18" t="s">
        <v>14</v>
      </c>
      <c r="E11" s="18" t="s">
        <v>39</v>
      </c>
      <c r="F11" s="18" t="s">
        <v>40</v>
      </c>
      <c r="G11" s="18" t="s">
        <v>41</v>
      </c>
      <c r="H11" s="18" t="s">
        <v>141</v>
      </c>
      <c r="I11" s="18" t="s">
        <v>142</v>
      </c>
      <c r="J11" s="15" t="s">
        <v>44</v>
      </c>
      <c r="K11" s="15" t="s">
        <v>264</v>
      </c>
      <c r="L11" s="18" t="s">
        <v>28</v>
      </c>
      <c r="M11" s="19">
        <v>9</v>
      </c>
      <c r="N11" s="19" t="s">
        <v>265</v>
      </c>
      <c r="O11" s="31">
        <f t="shared" ref="O11:O46" si="0">P11+Q11</f>
        <v>568</v>
      </c>
      <c r="P11" s="31">
        <v>228</v>
      </c>
      <c r="Q11" s="31">
        <v>340</v>
      </c>
      <c r="R11" s="20">
        <v>43101</v>
      </c>
      <c r="S11" s="18" t="s">
        <v>45</v>
      </c>
      <c r="T11" s="18" t="s">
        <v>45</v>
      </c>
      <c r="U11" s="42"/>
      <c r="V11" s="32"/>
      <c r="W11" s="32"/>
    </row>
    <row r="12" spans="1:23" s="21" customFormat="1" x14ac:dyDescent="0.25">
      <c r="A12" s="17">
        <v>3</v>
      </c>
      <c r="B12" s="18" t="s">
        <v>140</v>
      </c>
      <c r="C12" s="18" t="s">
        <v>14</v>
      </c>
      <c r="D12" s="18" t="s">
        <v>14</v>
      </c>
      <c r="E12" s="18" t="s">
        <v>39</v>
      </c>
      <c r="F12" s="18" t="s">
        <v>40</v>
      </c>
      <c r="G12" s="18" t="s">
        <v>41</v>
      </c>
      <c r="H12" s="18" t="s">
        <v>143</v>
      </c>
      <c r="I12" s="18" t="s">
        <v>144</v>
      </c>
      <c r="J12" s="15" t="s">
        <v>44</v>
      </c>
      <c r="K12" s="15" t="s">
        <v>264</v>
      </c>
      <c r="L12" s="18" t="s">
        <v>28</v>
      </c>
      <c r="M12" s="19">
        <v>3</v>
      </c>
      <c r="N12" s="19" t="s">
        <v>265</v>
      </c>
      <c r="O12" s="31">
        <f t="shared" si="0"/>
        <v>632</v>
      </c>
      <c r="P12" s="31">
        <v>252</v>
      </c>
      <c r="Q12" s="31">
        <v>380</v>
      </c>
      <c r="R12" s="20">
        <v>43101</v>
      </c>
      <c r="S12" s="18" t="s">
        <v>45</v>
      </c>
      <c r="T12" s="18" t="s">
        <v>45</v>
      </c>
      <c r="U12" s="42"/>
      <c r="V12" s="32"/>
      <c r="W12" s="32"/>
    </row>
    <row r="13" spans="1:23" s="21" customFormat="1" x14ac:dyDescent="0.25">
      <c r="A13" s="17">
        <v>4</v>
      </c>
      <c r="B13" s="18" t="s">
        <v>145</v>
      </c>
      <c r="C13" s="18" t="s">
        <v>14</v>
      </c>
      <c r="D13" s="18" t="s">
        <v>14</v>
      </c>
      <c r="E13" s="18" t="s">
        <v>121</v>
      </c>
      <c r="F13" s="18" t="s">
        <v>40</v>
      </c>
      <c r="G13" s="18" t="s">
        <v>41</v>
      </c>
      <c r="H13" s="18" t="s">
        <v>146</v>
      </c>
      <c r="I13" s="18" t="s">
        <v>147</v>
      </c>
      <c r="J13" s="15" t="s">
        <v>44</v>
      </c>
      <c r="K13" s="15" t="s">
        <v>264</v>
      </c>
      <c r="L13" s="18" t="s">
        <v>15</v>
      </c>
      <c r="M13" s="19">
        <v>4</v>
      </c>
      <c r="N13" s="19" t="s">
        <v>265</v>
      </c>
      <c r="O13" s="31">
        <f t="shared" si="0"/>
        <v>20</v>
      </c>
      <c r="P13" s="31">
        <v>20</v>
      </c>
      <c r="Q13" s="31">
        <v>0</v>
      </c>
      <c r="R13" s="20">
        <v>43101</v>
      </c>
      <c r="S13" s="18" t="s">
        <v>45</v>
      </c>
      <c r="T13" s="18" t="s">
        <v>45</v>
      </c>
      <c r="U13" s="42"/>
      <c r="V13" s="32"/>
      <c r="W13" s="32"/>
    </row>
    <row r="14" spans="1:23" s="21" customFormat="1" x14ac:dyDescent="0.25">
      <c r="A14" s="17">
        <v>5</v>
      </c>
      <c r="B14" s="18" t="s">
        <v>148</v>
      </c>
      <c r="C14" s="18" t="s">
        <v>14</v>
      </c>
      <c r="D14" s="18" t="s">
        <v>14</v>
      </c>
      <c r="E14" s="18" t="s">
        <v>67</v>
      </c>
      <c r="F14" s="18" t="s">
        <v>40</v>
      </c>
      <c r="G14" s="18" t="s">
        <v>41</v>
      </c>
      <c r="H14" s="18" t="s">
        <v>149</v>
      </c>
      <c r="I14" s="18" t="s">
        <v>150</v>
      </c>
      <c r="J14" s="15" t="s">
        <v>44</v>
      </c>
      <c r="K14" s="15" t="s">
        <v>264</v>
      </c>
      <c r="L14" s="18" t="s">
        <v>151</v>
      </c>
      <c r="M14" s="19">
        <v>1</v>
      </c>
      <c r="N14" s="19" t="s">
        <v>265</v>
      </c>
      <c r="O14" s="31">
        <f t="shared" si="0"/>
        <v>730</v>
      </c>
      <c r="P14" s="31">
        <v>292</v>
      </c>
      <c r="Q14" s="31">
        <v>438</v>
      </c>
      <c r="R14" s="20">
        <v>43101</v>
      </c>
      <c r="S14" s="18" t="s">
        <v>45</v>
      </c>
      <c r="T14" s="18" t="s">
        <v>45</v>
      </c>
      <c r="U14" s="33"/>
      <c r="V14" s="32"/>
      <c r="W14" s="32"/>
    </row>
    <row r="15" spans="1:23" s="21" customFormat="1" x14ac:dyDescent="0.25">
      <c r="A15" s="17">
        <v>6</v>
      </c>
      <c r="B15" s="18" t="s">
        <v>33</v>
      </c>
      <c r="C15" s="18" t="s">
        <v>14</v>
      </c>
      <c r="D15" s="18" t="s">
        <v>14</v>
      </c>
      <c r="E15" s="18" t="s">
        <v>51</v>
      </c>
      <c r="F15" s="18" t="s">
        <v>40</v>
      </c>
      <c r="G15" s="18" t="s">
        <v>41</v>
      </c>
      <c r="H15" s="18" t="s">
        <v>152</v>
      </c>
      <c r="I15" s="18" t="s">
        <v>153</v>
      </c>
      <c r="J15" s="15" t="s">
        <v>44</v>
      </c>
      <c r="K15" s="15" t="s">
        <v>264</v>
      </c>
      <c r="L15" s="18" t="s">
        <v>15</v>
      </c>
      <c r="M15" s="19">
        <v>4</v>
      </c>
      <c r="N15" s="19" t="s">
        <v>265</v>
      </c>
      <c r="O15" s="31">
        <f t="shared" si="0"/>
        <v>24</v>
      </c>
      <c r="P15" s="31">
        <v>24</v>
      </c>
      <c r="Q15" s="31">
        <v>0</v>
      </c>
      <c r="R15" s="20">
        <v>43101</v>
      </c>
      <c r="S15" s="18" t="s">
        <v>45</v>
      </c>
      <c r="T15" s="18" t="s">
        <v>45</v>
      </c>
      <c r="U15" s="33"/>
      <c r="V15" s="32"/>
      <c r="W15" s="32"/>
    </row>
    <row r="16" spans="1:23" s="21" customFormat="1" x14ac:dyDescent="0.25">
      <c r="A16" s="17">
        <v>7</v>
      </c>
      <c r="B16" s="18" t="s">
        <v>154</v>
      </c>
      <c r="C16" s="18" t="s">
        <v>14</v>
      </c>
      <c r="D16" s="18" t="s">
        <v>14</v>
      </c>
      <c r="E16" s="18" t="s">
        <v>75</v>
      </c>
      <c r="F16" s="18" t="s">
        <v>40</v>
      </c>
      <c r="G16" s="18" t="s">
        <v>41</v>
      </c>
      <c r="H16" s="18" t="s">
        <v>155</v>
      </c>
      <c r="I16" s="18" t="s">
        <v>156</v>
      </c>
      <c r="J16" s="15" t="s">
        <v>44</v>
      </c>
      <c r="K16" s="15" t="s">
        <v>264</v>
      </c>
      <c r="L16" s="18" t="s">
        <v>30</v>
      </c>
      <c r="M16" s="19">
        <v>1</v>
      </c>
      <c r="N16" s="19" t="s">
        <v>265</v>
      </c>
      <c r="O16" s="31">
        <f t="shared" si="0"/>
        <v>90</v>
      </c>
      <c r="P16" s="31">
        <v>90</v>
      </c>
      <c r="Q16" s="31">
        <v>0</v>
      </c>
      <c r="R16" s="20">
        <v>43101</v>
      </c>
      <c r="S16" s="18" t="s">
        <v>45</v>
      </c>
      <c r="T16" s="18" t="s">
        <v>45</v>
      </c>
      <c r="U16" s="33" t="s">
        <v>274</v>
      </c>
      <c r="V16" s="32"/>
      <c r="W16" s="32"/>
    </row>
    <row r="17" spans="1:23" s="21" customFormat="1" x14ac:dyDescent="0.25">
      <c r="A17" s="17">
        <v>8</v>
      </c>
      <c r="B17" s="18" t="s">
        <v>157</v>
      </c>
      <c r="C17" s="18" t="s">
        <v>14</v>
      </c>
      <c r="D17" s="18" t="s">
        <v>158</v>
      </c>
      <c r="E17" s="18" t="s">
        <v>41</v>
      </c>
      <c r="F17" s="18" t="s">
        <v>40</v>
      </c>
      <c r="G17" s="18" t="s">
        <v>41</v>
      </c>
      <c r="H17" s="18" t="s">
        <v>159</v>
      </c>
      <c r="I17" s="18" t="s">
        <v>160</v>
      </c>
      <c r="J17" s="15" t="s">
        <v>44</v>
      </c>
      <c r="K17" s="15" t="s">
        <v>264</v>
      </c>
      <c r="L17" s="18" t="s">
        <v>28</v>
      </c>
      <c r="M17" s="19">
        <v>17</v>
      </c>
      <c r="N17" s="19" t="s">
        <v>265</v>
      </c>
      <c r="O17" s="31">
        <f t="shared" si="0"/>
        <v>11898</v>
      </c>
      <c r="P17" s="31">
        <v>4760</v>
      </c>
      <c r="Q17" s="31">
        <v>7138</v>
      </c>
      <c r="R17" s="20">
        <v>43101</v>
      </c>
      <c r="S17" s="18" t="s">
        <v>45</v>
      </c>
      <c r="T17" s="18" t="s">
        <v>45</v>
      </c>
      <c r="U17" s="33"/>
      <c r="V17" s="32"/>
      <c r="W17" s="32"/>
    </row>
    <row r="18" spans="1:23" s="21" customFormat="1" x14ac:dyDescent="0.25">
      <c r="A18" s="17">
        <v>9</v>
      </c>
      <c r="B18" s="18" t="s">
        <v>29</v>
      </c>
      <c r="C18" s="18" t="s">
        <v>14</v>
      </c>
      <c r="D18" s="18" t="s">
        <v>14</v>
      </c>
      <c r="E18" s="18" t="s">
        <v>39</v>
      </c>
      <c r="F18" s="18" t="s">
        <v>40</v>
      </c>
      <c r="G18" s="18" t="s">
        <v>41</v>
      </c>
      <c r="H18" s="18" t="s">
        <v>161</v>
      </c>
      <c r="I18" s="18" t="s">
        <v>162</v>
      </c>
      <c r="J18" s="15" t="s">
        <v>44</v>
      </c>
      <c r="K18" s="15" t="s">
        <v>264</v>
      </c>
      <c r="L18" s="18" t="s">
        <v>28</v>
      </c>
      <c r="M18" s="19">
        <v>9</v>
      </c>
      <c r="N18" s="19" t="s">
        <v>265</v>
      </c>
      <c r="O18" s="31">
        <f t="shared" si="0"/>
        <v>6182</v>
      </c>
      <c r="P18" s="31">
        <v>2472</v>
      </c>
      <c r="Q18" s="31">
        <v>3710</v>
      </c>
      <c r="R18" s="20">
        <v>43101</v>
      </c>
      <c r="S18" s="18" t="s">
        <v>45</v>
      </c>
      <c r="T18" s="18" t="s">
        <v>45</v>
      </c>
      <c r="U18" s="33"/>
      <c r="V18" s="32"/>
      <c r="W18" s="32"/>
    </row>
    <row r="19" spans="1:23" s="21" customFormat="1" x14ac:dyDescent="0.25">
      <c r="A19" s="17">
        <v>10</v>
      </c>
      <c r="B19" s="18" t="s">
        <v>29</v>
      </c>
      <c r="C19" s="18" t="s">
        <v>14</v>
      </c>
      <c r="D19" s="18" t="s">
        <v>14</v>
      </c>
      <c r="E19" s="18" t="s">
        <v>97</v>
      </c>
      <c r="F19" s="18" t="s">
        <v>40</v>
      </c>
      <c r="G19" s="18" t="s">
        <v>41</v>
      </c>
      <c r="H19" s="18" t="s">
        <v>163</v>
      </c>
      <c r="I19" s="18" t="s">
        <v>164</v>
      </c>
      <c r="J19" s="15" t="s">
        <v>44</v>
      </c>
      <c r="K19" s="15" t="s">
        <v>264</v>
      </c>
      <c r="L19" s="18" t="s">
        <v>28</v>
      </c>
      <c r="M19" s="19">
        <v>30</v>
      </c>
      <c r="N19" s="19" t="s">
        <v>265</v>
      </c>
      <c r="O19" s="31">
        <f t="shared" si="0"/>
        <v>59344</v>
      </c>
      <c r="P19" s="31">
        <v>23738</v>
      </c>
      <c r="Q19" s="31">
        <v>35606</v>
      </c>
      <c r="R19" s="20">
        <v>43101</v>
      </c>
      <c r="S19" s="18" t="s">
        <v>45</v>
      </c>
      <c r="T19" s="18" t="s">
        <v>165</v>
      </c>
      <c r="U19" s="33"/>
      <c r="V19" s="32"/>
      <c r="W19" s="32"/>
    </row>
    <row r="20" spans="1:23" s="21" customFormat="1" x14ac:dyDescent="0.25">
      <c r="A20" s="17">
        <v>11</v>
      </c>
      <c r="B20" s="18" t="s">
        <v>35</v>
      </c>
      <c r="C20" s="18" t="s">
        <v>14</v>
      </c>
      <c r="D20" s="18" t="s">
        <v>14</v>
      </c>
      <c r="E20" s="18" t="s">
        <v>97</v>
      </c>
      <c r="F20" s="18" t="s">
        <v>40</v>
      </c>
      <c r="G20" s="18" t="s">
        <v>41</v>
      </c>
      <c r="H20" s="18" t="s">
        <v>166</v>
      </c>
      <c r="I20" s="18" t="s">
        <v>167</v>
      </c>
      <c r="J20" s="15" t="s">
        <v>44</v>
      </c>
      <c r="K20" s="15" t="s">
        <v>264</v>
      </c>
      <c r="L20" s="18" t="s">
        <v>30</v>
      </c>
      <c r="M20" s="19">
        <v>1</v>
      </c>
      <c r="N20" s="19" t="s">
        <v>265</v>
      </c>
      <c r="O20" s="31">
        <f t="shared" si="0"/>
        <v>3148</v>
      </c>
      <c r="P20" s="31">
        <v>3148</v>
      </c>
      <c r="Q20" s="31">
        <v>0</v>
      </c>
      <c r="R20" s="20">
        <v>43101</v>
      </c>
      <c r="S20" s="18" t="s">
        <v>45</v>
      </c>
      <c r="T20" s="18" t="s">
        <v>165</v>
      </c>
      <c r="U20" s="33" t="s">
        <v>274</v>
      </c>
      <c r="V20" s="32"/>
      <c r="W20" s="32"/>
    </row>
    <row r="21" spans="1:23" s="21" customFormat="1" x14ac:dyDescent="0.25">
      <c r="A21" s="17">
        <v>12</v>
      </c>
      <c r="B21" s="18" t="s">
        <v>29</v>
      </c>
      <c r="C21" s="18" t="s">
        <v>14</v>
      </c>
      <c r="D21" s="18" t="s">
        <v>14</v>
      </c>
      <c r="E21" s="18" t="s">
        <v>41</v>
      </c>
      <c r="F21" s="18" t="s">
        <v>40</v>
      </c>
      <c r="G21" s="18" t="s">
        <v>41</v>
      </c>
      <c r="H21" s="18" t="s">
        <v>168</v>
      </c>
      <c r="I21" s="18" t="s">
        <v>169</v>
      </c>
      <c r="J21" s="15" t="s">
        <v>44</v>
      </c>
      <c r="K21" s="15" t="s">
        <v>264</v>
      </c>
      <c r="L21" s="18" t="s">
        <v>28</v>
      </c>
      <c r="M21" s="19">
        <v>33</v>
      </c>
      <c r="N21" s="19" t="s">
        <v>265</v>
      </c>
      <c r="O21" s="31">
        <f t="shared" si="0"/>
        <v>155598</v>
      </c>
      <c r="P21" s="31">
        <v>62240</v>
      </c>
      <c r="Q21" s="31">
        <v>93358</v>
      </c>
      <c r="R21" s="20">
        <v>43101</v>
      </c>
      <c r="S21" s="18" t="s">
        <v>45</v>
      </c>
      <c r="T21" s="18" t="s">
        <v>170</v>
      </c>
      <c r="U21" s="33"/>
      <c r="V21" s="32"/>
      <c r="W21" s="32"/>
    </row>
    <row r="22" spans="1:23" s="21" customFormat="1" x14ac:dyDescent="0.25">
      <c r="A22" s="17">
        <v>13</v>
      </c>
      <c r="B22" s="18" t="s">
        <v>34</v>
      </c>
      <c r="C22" s="18" t="s">
        <v>14</v>
      </c>
      <c r="D22" s="18" t="s">
        <v>14</v>
      </c>
      <c r="E22" s="18" t="s">
        <v>41</v>
      </c>
      <c r="F22" s="18" t="s">
        <v>40</v>
      </c>
      <c r="G22" s="18" t="s">
        <v>41</v>
      </c>
      <c r="H22" s="18" t="s">
        <v>171</v>
      </c>
      <c r="I22" s="18" t="s">
        <v>172</v>
      </c>
      <c r="J22" s="15" t="s">
        <v>44</v>
      </c>
      <c r="K22" s="15" t="s">
        <v>264</v>
      </c>
      <c r="L22" s="18" t="s">
        <v>30</v>
      </c>
      <c r="M22" s="19">
        <v>1</v>
      </c>
      <c r="N22" s="19" t="s">
        <v>265</v>
      </c>
      <c r="O22" s="31">
        <f t="shared" si="0"/>
        <v>3898</v>
      </c>
      <c r="P22" s="31">
        <v>3898</v>
      </c>
      <c r="Q22" s="31">
        <v>0</v>
      </c>
      <c r="R22" s="20">
        <v>43101</v>
      </c>
      <c r="S22" s="18" t="s">
        <v>45</v>
      </c>
      <c r="T22" s="18" t="s">
        <v>170</v>
      </c>
      <c r="U22" s="33" t="s">
        <v>273</v>
      </c>
      <c r="V22" s="32"/>
      <c r="W22" s="32"/>
    </row>
    <row r="23" spans="1:23" s="21" customFormat="1" x14ac:dyDescent="0.25">
      <c r="A23" s="17">
        <v>14</v>
      </c>
      <c r="B23" s="18" t="s">
        <v>173</v>
      </c>
      <c r="C23" s="18" t="s">
        <v>14</v>
      </c>
      <c r="D23" s="18" t="s">
        <v>174</v>
      </c>
      <c r="E23" s="18" t="s">
        <v>41</v>
      </c>
      <c r="F23" s="18" t="s">
        <v>40</v>
      </c>
      <c r="G23" s="18" t="s">
        <v>41</v>
      </c>
      <c r="H23" s="18" t="s">
        <v>175</v>
      </c>
      <c r="I23" s="18" t="s">
        <v>176</v>
      </c>
      <c r="J23" s="15" t="s">
        <v>44</v>
      </c>
      <c r="K23" s="15" t="s">
        <v>264</v>
      </c>
      <c r="L23" s="18" t="s">
        <v>28</v>
      </c>
      <c r="M23" s="19">
        <v>27</v>
      </c>
      <c r="N23" s="19" t="s">
        <v>265</v>
      </c>
      <c r="O23" s="31">
        <f t="shared" si="0"/>
        <v>29736</v>
      </c>
      <c r="P23" s="31">
        <v>11894</v>
      </c>
      <c r="Q23" s="31">
        <v>17842</v>
      </c>
      <c r="R23" s="20">
        <v>43101</v>
      </c>
      <c r="S23" s="18" t="s">
        <v>45</v>
      </c>
      <c r="T23" s="18" t="s">
        <v>177</v>
      </c>
      <c r="U23" s="33"/>
      <c r="V23" s="32"/>
      <c r="W23" s="32"/>
    </row>
    <row r="24" spans="1:23" s="21" customFormat="1" ht="15" customHeight="1" x14ac:dyDescent="0.25">
      <c r="A24" s="17">
        <v>15</v>
      </c>
      <c r="B24" s="18" t="s">
        <v>178</v>
      </c>
      <c r="C24" s="18" t="s">
        <v>14</v>
      </c>
      <c r="D24" s="18" t="s">
        <v>14</v>
      </c>
      <c r="E24" s="18" t="s">
        <v>41</v>
      </c>
      <c r="F24" s="18" t="s">
        <v>40</v>
      </c>
      <c r="G24" s="18" t="s">
        <v>41</v>
      </c>
      <c r="H24" s="18" t="s">
        <v>179</v>
      </c>
      <c r="I24" s="18" t="s">
        <v>180</v>
      </c>
      <c r="J24" s="15" t="s">
        <v>44</v>
      </c>
      <c r="K24" s="15" t="s">
        <v>264</v>
      </c>
      <c r="L24" s="18" t="s">
        <v>28</v>
      </c>
      <c r="M24" s="19">
        <v>39</v>
      </c>
      <c r="N24" s="19" t="s">
        <v>265</v>
      </c>
      <c r="O24" s="31">
        <f t="shared" si="0"/>
        <v>162748</v>
      </c>
      <c r="P24" s="31">
        <v>65100</v>
      </c>
      <c r="Q24" s="31">
        <v>97648</v>
      </c>
      <c r="R24" s="20">
        <v>43101</v>
      </c>
      <c r="S24" s="18" t="s">
        <v>45</v>
      </c>
      <c r="T24" s="18" t="s">
        <v>181</v>
      </c>
      <c r="U24" s="42"/>
      <c r="V24" s="32"/>
      <c r="W24" s="32"/>
    </row>
    <row r="25" spans="1:23" s="21" customFormat="1" x14ac:dyDescent="0.25">
      <c r="A25" s="17">
        <v>16</v>
      </c>
      <c r="B25" s="18" t="s">
        <v>182</v>
      </c>
      <c r="C25" s="18" t="s">
        <v>14</v>
      </c>
      <c r="D25" s="18" t="s">
        <v>14</v>
      </c>
      <c r="E25" s="18" t="s">
        <v>41</v>
      </c>
      <c r="F25" s="18" t="s">
        <v>40</v>
      </c>
      <c r="G25" s="18" t="s">
        <v>41</v>
      </c>
      <c r="H25" s="18" t="s">
        <v>183</v>
      </c>
      <c r="I25" s="18" t="s">
        <v>184</v>
      </c>
      <c r="J25" s="15" t="s">
        <v>44</v>
      </c>
      <c r="K25" s="15" t="s">
        <v>264</v>
      </c>
      <c r="L25" s="18" t="s">
        <v>28</v>
      </c>
      <c r="M25" s="19">
        <v>35</v>
      </c>
      <c r="N25" s="19" t="s">
        <v>265</v>
      </c>
      <c r="O25" s="31">
        <f t="shared" si="0"/>
        <v>263058</v>
      </c>
      <c r="P25" s="31">
        <v>105224</v>
      </c>
      <c r="Q25" s="31">
        <v>157834</v>
      </c>
      <c r="R25" s="20">
        <v>43101</v>
      </c>
      <c r="S25" s="18" t="s">
        <v>45</v>
      </c>
      <c r="T25" s="18" t="s">
        <v>181</v>
      </c>
      <c r="U25" s="42"/>
      <c r="V25" s="32"/>
      <c r="W25" s="32"/>
    </row>
    <row r="26" spans="1:23" s="21" customFormat="1" x14ac:dyDescent="0.25">
      <c r="A26" s="17">
        <v>17</v>
      </c>
      <c r="B26" s="18" t="s">
        <v>185</v>
      </c>
      <c r="C26" s="18" t="s">
        <v>14</v>
      </c>
      <c r="D26" s="18" t="s">
        <v>186</v>
      </c>
      <c r="E26" s="18" t="s">
        <v>41</v>
      </c>
      <c r="F26" s="18" t="s">
        <v>40</v>
      </c>
      <c r="G26" s="18" t="s">
        <v>41</v>
      </c>
      <c r="H26" s="18" t="s">
        <v>187</v>
      </c>
      <c r="I26" s="18" t="s">
        <v>188</v>
      </c>
      <c r="J26" s="15" t="s">
        <v>44</v>
      </c>
      <c r="K26" s="15" t="s">
        <v>264</v>
      </c>
      <c r="L26" s="18" t="s">
        <v>28</v>
      </c>
      <c r="M26" s="19">
        <v>9</v>
      </c>
      <c r="N26" s="19" t="s">
        <v>265</v>
      </c>
      <c r="O26" s="31">
        <f t="shared" si="0"/>
        <v>2508</v>
      </c>
      <c r="P26" s="31">
        <v>1004</v>
      </c>
      <c r="Q26" s="31">
        <v>1504</v>
      </c>
      <c r="R26" s="20">
        <v>43101</v>
      </c>
      <c r="S26" s="18" t="s">
        <v>45</v>
      </c>
      <c r="T26" s="18" t="s">
        <v>181</v>
      </c>
      <c r="U26" s="42"/>
      <c r="V26" s="32"/>
      <c r="W26" s="32"/>
    </row>
    <row r="27" spans="1:23" s="21" customFormat="1" x14ac:dyDescent="0.25">
      <c r="A27" s="17">
        <v>18</v>
      </c>
      <c r="B27" s="18" t="s">
        <v>189</v>
      </c>
      <c r="C27" s="21" t="s">
        <v>14</v>
      </c>
      <c r="D27" s="18" t="s">
        <v>190</v>
      </c>
      <c r="E27" s="18" t="s">
        <v>39</v>
      </c>
      <c r="F27" s="18" t="s">
        <v>40</v>
      </c>
      <c r="G27" s="18" t="s">
        <v>41</v>
      </c>
      <c r="H27" s="18" t="s">
        <v>191</v>
      </c>
      <c r="I27" s="18" t="s">
        <v>192</v>
      </c>
      <c r="J27" s="15" t="s">
        <v>44</v>
      </c>
      <c r="K27" s="15" t="s">
        <v>264</v>
      </c>
      <c r="L27" s="18" t="s">
        <v>28</v>
      </c>
      <c r="M27" s="19">
        <v>9</v>
      </c>
      <c r="N27" s="19" t="s">
        <v>265</v>
      </c>
      <c r="O27" s="31">
        <f t="shared" si="0"/>
        <v>1776</v>
      </c>
      <c r="P27" s="31">
        <v>710</v>
      </c>
      <c r="Q27" s="31">
        <v>1066</v>
      </c>
      <c r="R27" s="20">
        <v>43101</v>
      </c>
      <c r="S27" s="18" t="s">
        <v>45</v>
      </c>
      <c r="T27" s="18" t="s">
        <v>181</v>
      </c>
      <c r="U27" s="42"/>
      <c r="V27" s="32"/>
      <c r="W27" s="32"/>
    </row>
    <row r="28" spans="1:23" s="21" customFormat="1" x14ac:dyDescent="0.25">
      <c r="A28" s="17">
        <v>19</v>
      </c>
      <c r="B28" s="18" t="s">
        <v>193</v>
      </c>
      <c r="C28" s="18" t="s">
        <v>14</v>
      </c>
      <c r="D28" s="18" t="s">
        <v>194</v>
      </c>
      <c r="E28" s="18" t="s">
        <v>41</v>
      </c>
      <c r="F28" s="18" t="s">
        <v>40</v>
      </c>
      <c r="G28" s="18" t="s">
        <v>41</v>
      </c>
      <c r="H28" s="18" t="s">
        <v>195</v>
      </c>
      <c r="I28" s="18" t="s">
        <v>196</v>
      </c>
      <c r="J28" s="15" t="s">
        <v>44</v>
      </c>
      <c r="K28" s="15" t="s">
        <v>264</v>
      </c>
      <c r="L28" s="18" t="s">
        <v>28</v>
      </c>
      <c r="M28" s="19">
        <v>8</v>
      </c>
      <c r="N28" s="19" t="s">
        <v>265</v>
      </c>
      <c r="O28" s="31">
        <f t="shared" si="0"/>
        <v>4222</v>
      </c>
      <c r="P28" s="31">
        <v>1688</v>
      </c>
      <c r="Q28" s="31">
        <v>2534</v>
      </c>
      <c r="R28" s="20">
        <v>43101</v>
      </c>
      <c r="S28" s="18" t="s">
        <v>45</v>
      </c>
      <c r="T28" s="18" t="s">
        <v>181</v>
      </c>
      <c r="U28" s="42"/>
      <c r="V28" s="32"/>
      <c r="W28" s="32"/>
    </row>
    <row r="29" spans="1:23" s="21" customFormat="1" x14ac:dyDescent="0.25">
      <c r="A29" s="17">
        <v>20</v>
      </c>
      <c r="B29" s="18" t="s">
        <v>197</v>
      </c>
      <c r="C29" s="18" t="s">
        <v>14</v>
      </c>
      <c r="D29" s="18" t="s">
        <v>14</v>
      </c>
      <c r="E29" s="18" t="s">
        <v>41</v>
      </c>
      <c r="F29" s="18" t="s">
        <v>40</v>
      </c>
      <c r="G29" s="18" t="s">
        <v>41</v>
      </c>
      <c r="H29" s="18" t="s">
        <v>198</v>
      </c>
      <c r="I29" s="18" t="s">
        <v>199</v>
      </c>
      <c r="J29" s="15" t="s">
        <v>44</v>
      </c>
      <c r="K29" s="15" t="s">
        <v>264</v>
      </c>
      <c r="L29" s="18" t="s">
        <v>28</v>
      </c>
      <c r="M29" s="19">
        <v>7</v>
      </c>
      <c r="N29" s="19" t="s">
        <v>265</v>
      </c>
      <c r="O29" s="31">
        <f t="shared" si="0"/>
        <v>3376</v>
      </c>
      <c r="P29" s="31">
        <v>1350</v>
      </c>
      <c r="Q29" s="31">
        <v>2026</v>
      </c>
      <c r="R29" s="20">
        <v>43101</v>
      </c>
      <c r="S29" s="18" t="s">
        <v>45</v>
      </c>
      <c r="T29" s="18" t="s">
        <v>181</v>
      </c>
      <c r="U29" s="42"/>
      <c r="V29" s="32"/>
      <c r="W29" s="32"/>
    </row>
    <row r="30" spans="1:23" s="21" customFormat="1" x14ac:dyDescent="0.25">
      <c r="A30" s="17">
        <v>21</v>
      </c>
      <c r="B30" s="18" t="s">
        <v>200</v>
      </c>
      <c r="C30" s="18" t="s">
        <v>14</v>
      </c>
      <c r="D30" s="18" t="s">
        <v>14</v>
      </c>
      <c r="E30" s="18" t="s">
        <v>97</v>
      </c>
      <c r="F30" s="18" t="s">
        <v>40</v>
      </c>
      <c r="G30" s="18" t="s">
        <v>41</v>
      </c>
      <c r="H30" s="18" t="s">
        <v>201</v>
      </c>
      <c r="I30" s="18" t="s">
        <v>202</v>
      </c>
      <c r="J30" s="15" t="s">
        <v>44</v>
      </c>
      <c r="K30" s="15" t="s">
        <v>264</v>
      </c>
      <c r="L30" s="18" t="s">
        <v>28</v>
      </c>
      <c r="M30" s="19">
        <v>6</v>
      </c>
      <c r="N30" s="19" t="s">
        <v>265</v>
      </c>
      <c r="O30" s="31">
        <f t="shared" si="0"/>
        <v>2204</v>
      </c>
      <c r="P30" s="31">
        <v>882</v>
      </c>
      <c r="Q30" s="31">
        <v>1322</v>
      </c>
      <c r="R30" s="20">
        <v>43101</v>
      </c>
      <c r="S30" s="18" t="s">
        <v>45</v>
      </c>
      <c r="T30" s="18" t="s">
        <v>181</v>
      </c>
      <c r="U30" s="42"/>
      <c r="V30" s="32"/>
      <c r="W30" s="32"/>
    </row>
    <row r="31" spans="1:23" s="21" customFormat="1" x14ac:dyDescent="0.25">
      <c r="A31" s="17">
        <v>22</v>
      </c>
      <c r="B31" s="18" t="s">
        <v>203</v>
      </c>
      <c r="C31" s="18" t="s">
        <v>14</v>
      </c>
      <c r="D31" s="18" t="s">
        <v>14</v>
      </c>
      <c r="E31" s="18" t="s">
        <v>97</v>
      </c>
      <c r="F31" s="18" t="s">
        <v>40</v>
      </c>
      <c r="G31" s="18" t="s">
        <v>41</v>
      </c>
      <c r="H31" s="18" t="s">
        <v>204</v>
      </c>
      <c r="I31" s="18" t="s">
        <v>205</v>
      </c>
      <c r="J31" s="15" t="s">
        <v>44</v>
      </c>
      <c r="K31" s="15" t="s">
        <v>264</v>
      </c>
      <c r="L31" s="18" t="s">
        <v>28</v>
      </c>
      <c r="M31" s="19">
        <v>7</v>
      </c>
      <c r="N31" s="19" t="s">
        <v>265</v>
      </c>
      <c r="O31" s="31">
        <f t="shared" si="0"/>
        <v>1338</v>
      </c>
      <c r="P31" s="31">
        <v>536</v>
      </c>
      <c r="Q31" s="31">
        <v>802</v>
      </c>
      <c r="R31" s="20">
        <v>43101</v>
      </c>
      <c r="S31" s="18" t="s">
        <v>45</v>
      </c>
      <c r="T31" s="18" t="s">
        <v>181</v>
      </c>
      <c r="U31" s="42"/>
      <c r="V31" s="32"/>
      <c r="W31" s="32"/>
    </row>
    <row r="32" spans="1:23" s="21" customFormat="1" x14ac:dyDescent="0.25">
      <c r="A32" s="17">
        <v>23</v>
      </c>
      <c r="B32" s="18" t="s">
        <v>206</v>
      </c>
      <c r="C32" s="18" t="s">
        <v>14</v>
      </c>
      <c r="D32" s="18" t="s">
        <v>14</v>
      </c>
      <c r="E32" s="18" t="s">
        <v>97</v>
      </c>
      <c r="F32" s="18" t="s">
        <v>40</v>
      </c>
      <c r="G32" s="18" t="s">
        <v>41</v>
      </c>
      <c r="H32" s="18" t="s">
        <v>207</v>
      </c>
      <c r="I32" s="18" t="s">
        <v>208</v>
      </c>
      <c r="J32" s="15" t="s">
        <v>44</v>
      </c>
      <c r="K32" s="15" t="s">
        <v>264</v>
      </c>
      <c r="L32" s="18" t="s">
        <v>28</v>
      </c>
      <c r="M32" s="19">
        <v>7</v>
      </c>
      <c r="N32" s="19" t="s">
        <v>265</v>
      </c>
      <c r="O32" s="31">
        <f t="shared" si="0"/>
        <v>1082</v>
      </c>
      <c r="P32" s="31">
        <v>432</v>
      </c>
      <c r="Q32" s="31">
        <v>650</v>
      </c>
      <c r="R32" s="20">
        <v>43101</v>
      </c>
      <c r="S32" s="18" t="s">
        <v>45</v>
      </c>
      <c r="T32" s="18" t="s">
        <v>181</v>
      </c>
      <c r="U32" s="42"/>
      <c r="V32" s="32"/>
      <c r="W32" s="32"/>
    </row>
    <row r="33" spans="1:23" s="21" customFormat="1" x14ac:dyDescent="0.25">
      <c r="A33" s="17">
        <v>24</v>
      </c>
      <c r="B33" s="18" t="s">
        <v>209</v>
      </c>
      <c r="C33" s="18" t="s">
        <v>14</v>
      </c>
      <c r="D33" s="18" t="s">
        <v>14</v>
      </c>
      <c r="E33" s="18" t="s">
        <v>97</v>
      </c>
      <c r="F33" s="18" t="s">
        <v>40</v>
      </c>
      <c r="G33" s="18" t="s">
        <v>41</v>
      </c>
      <c r="H33" s="18" t="s">
        <v>210</v>
      </c>
      <c r="I33" s="18" t="s">
        <v>211</v>
      </c>
      <c r="J33" s="15" t="s">
        <v>44</v>
      </c>
      <c r="K33" s="15" t="s">
        <v>264</v>
      </c>
      <c r="L33" s="18" t="s">
        <v>28</v>
      </c>
      <c r="M33" s="19">
        <v>7</v>
      </c>
      <c r="N33" s="19" t="s">
        <v>265</v>
      </c>
      <c r="O33" s="31">
        <f t="shared" si="0"/>
        <v>132</v>
      </c>
      <c r="P33" s="31">
        <v>52</v>
      </c>
      <c r="Q33" s="31">
        <v>80</v>
      </c>
      <c r="R33" s="20">
        <v>43101</v>
      </c>
      <c r="S33" s="18" t="s">
        <v>45</v>
      </c>
      <c r="T33" s="18" t="s">
        <v>181</v>
      </c>
      <c r="U33" s="42"/>
      <c r="V33" s="32"/>
      <c r="W33" s="32"/>
    </row>
    <row r="34" spans="1:23" s="21" customFormat="1" x14ac:dyDescent="0.25">
      <c r="A34" s="17">
        <v>25</v>
      </c>
      <c r="B34" s="18" t="s">
        <v>212</v>
      </c>
      <c r="C34" s="18" t="s">
        <v>14</v>
      </c>
      <c r="D34" s="18" t="s">
        <v>14</v>
      </c>
      <c r="E34" s="18" t="s">
        <v>41</v>
      </c>
      <c r="F34" s="18" t="s">
        <v>40</v>
      </c>
      <c r="G34" s="18" t="s">
        <v>41</v>
      </c>
      <c r="H34" s="18" t="s">
        <v>213</v>
      </c>
      <c r="I34" s="18" t="s">
        <v>214</v>
      </c>
      <c r="J34" s="15" t="s">
        <v>44</v>
      </c>
      <c r="K34" s="15" t="s">
        <v>264</v>
      </c>
      <c r="L34" s="18" t="s">
        <v>28</v>
      </c>
      <c r="M34" s="19">
        <v>4</v>
      </c>
      <c r="N34" s="19" t="s">
        <v>265</v>
      </c>
      <c r="O34" s="31">
        <f t="shared" si="0"/>
        <v>3456</v>
      </c>
      <c r="P34" s="31">
        <v>1382</v>
      </c>
      <c r="Q34" s="31">
        <v>2074</v>
      </c>
      <c r="R34" s="20">
        <v>43101</v>
      </c>
      <c r="S34" s="18" t="s">
        <v>45</v>
      </c>
      <c r="T34" s="18" t="s">
        <v>181</v>
      </c>
      <c r="U34" s="42"/>
      <c r="V34" s="32"/>
      <c r="W34" s="32"/>
    </row>
    <row r="35" spans="1:23" s="21" customFormat="1" x14ac:dyDescent="0.25">
      <c r="A35" s="17">
        <v>26</v>
      </c>
      <c r="B35" s="18" t="s">
        <v>215</v>
      </c>
      <c r="C35" s="18" t="s">
        <v>14</v>
      </c>
      <c r="D35" s="18" t="s">
        <v>14</v>
      </c>
      <c r="E35" s="18" t="s">
        <v>41</v>
      </c>
      <c r="F35" s="18" t="s">
        <v>40</v>
      </c>
      <c r="G35" s="18" t="s">
        <v>41</v>
      </c>
      <c r="H35" s="18" t="s">
        <v>216</v>
      </c>
      <c r="I35" s="18" t="s">
        <v>217</v>
      </c>
      <c r="J35" s="15" t="s">
        <v>44</v>
      </c>
      <c r="K35" s="15" t="s">
        <v>264</v>
      </c>
      <c r="L35" s="18" t="s">
        <v>28</v>
      </c>
      <c r="M35" s="19">
        <v>3</v>
      </c>
      <c r="N35" s="19" t="s">
        <v>265</v>
      </c>
      <c r="O35" s="31">
        <f t="shared" si="0"/>
        <v>2558</v>
      </c>
      <c r="P35" s="31">
        <v>1024</v>
      </c>
      <c r="Q35" s="31">
        <v>1534</v>
      </c>
      <c r="R35" s="20">
        <v>43101</v>
      </c>
      <c r="S35" s="18" t="s">
        <v>45</v>
      </c>
      <c r="T35" s="18" t="s">
        <v>181</v>
      </c>
      <c r="U35" s="42"/>
      <c r="V35" s="32"/>
      <c r="W35" s="32"/>
    </row>
    <row r="36" spans="1:23" s="21" customFormat="1" x14ac:dyDescent="0.25">
      <c r="A36" s="17">
        <v>27</v>
      </c>
      <c r="B36" s="18" t="s">
        <v>215</v>
      </c>
      <c r="C36" s="18" t="s">
        <v>14</v>
      </c>
      <c r="D36" s="18" t="s">
        <v>14</v>
      </c>
      <c r="E36" s="18" t="s">
        <v>41</v>
      </c>
      <c r="F36" s="18" t="s">
        <v>40</v>
      </c>
      <c r="G36" s="18" t="s">
        <v>41</v>
      </c>
      <c r="H36" s="18" t="s">
        <v>218</v>
      </c>
      <c r="I36" s="18" t="s">
        <v>219</v>
      </c>
      <c r="J36" s="15" t="s">
        <v>44</v>
      </c>
      <c r="K36" s="15" t="s">
        <v>264</v>
      </c>
      <c r="L36" s="18" t="s">
        <v>15</v>
      </c>
      <c r="M36" s="19">
        <v>4</v>
      </c>
      <c r="N36" s="19" t="s">
        <v>265</v>
      </c>
      <c r="O36" s="31">
        <f t="shared" si="0"/>
        <v>14</v>
      </c>
      <c r="P36" s="31">
        <v>14</v>
      </c>
      <c r="Q36" s="31">
        <v>0</v>
      </c>
      <c r="R36" s="20">
        <v>43101</v>
      </c>
      <c r="S36" s="18" t="s">
        <v>45</v>
      </c>
      <c r="T36" s="18" t="s">
        <v>181</v>
      </c>
      <c r="U36" s="42"/>
      <c r="V36" s="32"/>
      <c r="W36" s="32"/>
    </row>
    <row r="37" spans="1:23" s="21" customFormat="1" x14ac:dyDescent="0.25">
      <c r="A37" s="17">
        <v>28</v>
      </c>
      <c r="B37" s="18" t="s">
        <v>215</v>
      </c>
      <c r="C37" s="18" t="s">
        <v>14</v>
      </c>
      <c r="D37" s="18" t="s">
        <v>14</v>
      </c>
      <c r="E37" s="18" t="s">
        <v>41</v>
      </c>
      <c r="F37" s="18" t="s">
        <v>40</v>
      </c>
      <c r="G37" s="18" t="s">
        <v>41</v>
      </c>
      <c r="H37" s="18" t="s">
        <v>220</v>
      </c>
      <c r="I37" s="18" t="s">
        <v>221</v>
      </c>
      <c r="J37" s="15" t="s">
        <v>44</v>
      </c>
      <c r="K37" s="15" t="s">
        <v>264</v>
      </c>
      <c r="L37" s="18" t="s">
        <v>15</v>
      </c>
      <c r="M37" s="19">
        <v>13</v>
      </c>
      <c r="N37" s="19" t="s">
        <v>265</v>
      </c>
      <c r="O37" s="31">
        <f t="shared" si="0"/>
        <v>86</v>
      </c>
      <c r="P37" s="31">
        <v>86</v>
      </c>
      <c r="Q37" s="31">
        <v>0</v>
      </c>
      <c r="R37" s="20">
        <v>43101</v>
      </c>
      <c r="S37" s="18" t="s">
        <v>45</v>
      </c>
      <c r="T37" s="18" t="s">
        <v>181</v>
      </c>
      <c r="U37" s="42"/>
      <c r="V37" s="32"/>
      <c r="W37" s="32"/>
    </row>
    <row r="38" spans="1:23" s="21" customFormat="1" x14ac:dyDescent="0.25">
      <c r="A38" s="17">
        <v>29</v>
      </c>
      <c r="B38" s="18" t="s">
        <v>215</v>
      </c>
      <c r="C38" s="18" t="s">
        <v>14</v>
      </c>
      <c r="D38" s="18" t="s">
        <v>14</v>
      </c>
      <c r="E38" s="18" t="s">
        <v>51</v>
      </c>
      <c r="F38" s="18" t="s">
        <v>40</v>
      </c>
      <c r="G38" s="18" t="s">
        <v>41</v>
      </c>
      <c r="H38" s="18" t="s">
        <v>222</v>
      </c>
      <c r="I38" s="18" t="s">
        <v>223</v>
      </c>
      <c r="J38" s="15" t="s">
        <v>44</v>
      </c>
      <c r="K38" s="15" t="s">
        <v>264</v>
      </c>
      <c r="L38" s="18" t="s">
        <v>28</v>
      </c>
      <c r="M38" s="19">
        <v>11</v>
      </c>
      <c r="N38" s="19" t="s">
        <v>265</v>
      </c>
      <c r="O38" s="31">
        <f t="shared" si="0"/>
        <v>9720</v>
      </c>
      <c r="P38" s="31">
        <v>3888</v>
      </c>
      <c r="Q38" s="31">
        <v>5832</v>
      </c>
      <c r="R38" s="20">
        <v>43101</v>
      </c>
      <c r="S38" s="18" t="s">
        <v>45</v>
      </c>
      <c r="T38" s="18" t="s">
        <v>181</v>
      </c>
      <c r="U38" s="42"/>
      <c r="V38" s="32"/>
      <c r="W38" s="32"/>
    </row>
    <row r="39" spans="1:23" s="21" customFormat="1" x14ac:dyDescent="0.25">
      <c r="A39" s="17">
        <v>30</v>
      </c>
      <c r="B39" s="18" t="s">
        <v>189</v>
      </c>
      <c r="C39" s="18" t="s">
        <v>14</v>
      </c>
      <c r="D39" s="18" t="s">
        <v>14</v>
      </c>
      <c r="E39" s="18" t="s">
        <v>41</v>
      </c>
      <c r="F39" s="18" t="s">
        <v>40</v>
      </c>
      <c r="G39" s="18" t="s">
        <v>41</v>
      </c>
      <c r="H39" s="18" t="s">
        <v>224</v>
      </c>
      <c r="I39" s="18" t="s">
        <v>225</v>
      </c>
      <c r="J39" s="15" t="s">
        <v>44</v>
      </c>
      <c r="K39" s="15" t="s">
        <v>264</v>
      </c>
      <c r="L39" s="18" t="s">
        <v>28</v>
      </c>
      <c r="M39" s="19">
        <v>4</v>
      </c>
      <c r="N39" s="19" t="s">
        <v>265</v>
      </c>
      <c r="O39" s="31">
        <f t="shared" si="0"/>
        <v>4026</v>
      </c>
      <c r="P39" s="31">
        <v>1610</v>
      </c>
      <c r="Q39" s="31">
        <v>2416</v>
      </c>
      <c r="R39" s="20">
        <v>43101</v>
      </c>
      <c r="S39" s="18" t="s">
        <v>45</v>
      </c>
      <c r="T39" s="18" t="s">
        <v>181</v>
      </c>
      <c r="U39" s="42"/>
      <c r="V39" s="32"/>
      <c r="W39" s="32"/>
    </row>
    <row r="40" spans="1:23" s="21" customFormat="1" x14ac:dyDescent="0.25">
      <c r="A40" s="17">
        <v>31</v>
      </c>
      <c r="B40" s="18" t="s">
        <v>226</v>
      </c>
      <c r="C40" s="18" t="s">
        <v>14</v>
      </c>
      <c r="D40" s="18" t="s">
        <v>14</v>
      </c>
      <c r="E40" s="18" t="s">
        <v>41</v>
      </c>
      <c r="F40" s="18" t="s">
        <v>40</v>
      </c>
      <c r="G40" s="18" t="s">
        <v>41</v>
      </c>
      <c r="H40" s="18" t="s">
        <v>227</v>
      </c>
      <c r="I40" s="18" t="s">
        <v>228</v>
      </c>
      <c r="J40" s="15" t="s">
        <v>44</v>
      </c>
      <c r="K40" s="15" t="s">
        <v>264</v>
      </c>
      <c r="L40" s="18" t="s">
        <v>28</v>
      </c>
      <c r="M40" s="19">
        <v>8</v>
      </c>
      <c r="N40" s="19" t="s">
        <v>265</v>
      </c>
      <c r="O40" s="31">
        <f t="shared" si="0"/>
        <v>11718</v>
      </c>
      <c r="P40" s="31">
        <v>4688</v>
      </c>
      <c r="Q40" s="31">
        <v>7030</v>
      </c>
      <c r="R40" s="20">
        <v>43101</v>
      </c>
      <c r="S40" s="18" t="s">
        <v>45</v>
      </c>
      <c r="T40" s="18" t="s">
        <v>181</v>
      </c>
      <c r="U40" s="42"/>
      <c r="V40" s="32"/>
      <c r="W40" s="32"/>
    </row>
    <row r="41" spans="1:23" s="21" customFormat="1" x14ac:dyDescent="0.25">
      <c r="A41" s="17">
        <v>32</v>
      </c>
      <c r="B41" s="18" t="s">
        <v>229</v>
      </c>
      <c r="C41" s="18" t="s">
        <v>14</v>
      </c>
      <c r="D41" s="18" t="s">
        <v>14</v>
      </c>
      <c r="E41" s="18" t="s">
        <v>41</v>
      </c>
      <c r="F41" s="18" t="s">
        <v>40</v>
      </c>
      <c r="G41" s="18" t="s">
        <v>41</v>
      </c>
      <c r="H41" s="18" t="s">
        <v>230</v>
      </c>
      <c r="I41" s="18" t="s">
        <v>231</v>
      </c>
      <c r="J41" s="15" t="s">
        <v>44</v>
      </c>
      <c r="K41" s="15" t="s">
        <v>264</v>
      </c>
      <c r="L41" s="18" t="s">
        <v>28</v>
      </c>
      <c r="M41" s="19">
        <v>5</v>
      </c>
      <c r="N41" s="19" t="s">
        <v>265</v>
      </c>
      <c r="O41" s="31">
        <f t="shared" si="0"/>
        <v>8520</v>
      </c>
      <c r="P41" s="31">
        <v>3408</v>
      </c>
      <c r="Q41" s="31">
        <v>5112</v>
      </c>
      <c r="R41" s="20">
        <v>43101</v>
      </c>
      <c r="S41" s="18" t="s">
        <v>45</v>
      </c>
      <c r="T41" s="18" t="s">
        <v>181</v>
      </c>
      <c r="U41" s="42"/>
      <c r="V41" s="32"/>
      <c r="W41" s="32"/>
    </row>
    <row r="42" spans="1:23" s="21" customFormat="1" x14ac:dyDescent="0.25">
      <c r="A42" s="17">
        <v>33</v>
      </c>
      <c r="B42" s="18" t="s">
        <v>189</v>
      </c>
      <c r="C42" s="18" t="s">
        <v>14</v>
      </c>
      <c r="D42" s="18" t="s">
        <v>14</v>
      </c>
      <c r="E42" s="18" t="s">
        <v>41</v>
      </c>
      <c r="F42" s="18" t="s">
        <v>232</v>
      </c>
      <c r="G42" s="18" t="s">
        <v>41</v>
      </c>
      <c r="H42" s="18" t="s">
        <v>233</v>
      </c>
      <c r="I42" s="18" t="s">
        <v>234</v>
      </c>
      <c r="J42" s="15" t="s">
        <v>44</v>
      </c>
      <c r="K42" s="15" t="s">
        <v>264</v>
      </c>
      <c r="L42" s="18" t="s">
        <v>28</v>
      </c>
      <c r="M42" s="19">
        <v>4</v>
      </c>
      <c r="N42" s="19" t="s">
        <v>265</v>
      </c>
      <c r="O42" s="31">
        <f t="shared" si="0"/>
        <v>8252</v>
      </c>
      <c r="P42" s="31">
        <v>3300</v>
      </c>
      <c r="Q42" s="31">
        <v>4952</v>
      </c>
      <c r="R42" s="20">
        <v>43101</v>
      </c>
      <c r="S42" s="18" t="s">
        <v>45</v>
      </c>
      <c r="T42" s="18" t="s">
        <v>181</v>
      </c>
      <c r="U42" s="42"/>
      <c r="V42" s="32"/>
      <c r="W42" s="32"/>
    </row>
    <row r="43" spans="1:23" s="21" customFormat="1" x14ac:dyDescent="0.25">
      <c r="A43" s="17">
        <v>34</v>
      </c>
      <c r="B43" s="18" t="s">
        <v>235</v>
      </c>
      <c r="C43" s="18" t="s">
        <v>14</v>
      </c>
      <c r="D43" s="18" t="s">
        <v>14</v>
      </c>
      <c r="E43" s="18" t="s">
        <v>41</v>
      </c>
      <c r="F43" s="18" t="s">
        <v>40</v>
      </c>
      <c r="G43" s="18" t="s">
        <v>41</v>
      </c>
      <c r="H43" s="18" t="s">
        <v>236</v>
      </c>
      <c r="I43" s="18" t="s">
        <v>237</v>
      </c>
      <c r="J43" s="15" t="s">
        <v>44</v>
      </c>
      <c r="K43" s="15" t="s">
        <v>264</v>
      </c>
      <c r="L43" s="18" t="s">
        <v>28</v>
      </c>
      <c r="M43" s="19">
        <v>18</v>
      </c>
      <c r="N43" s="19" t="s">
        <v>265</v>
      </c>
      <c r="O43" s="31">
        <f t="shared" si="0"/>
        <v>118290</v>
      </c>
      <c r="P43" s="31">
        <v>47316</v>
      </c>
      <c r="Q43" s="31">
        <v>70974</v>
      </c>
      <c r="R43" s="20">
        <v>43101</v>
      </c>
      <c r="S43" s="18" t="s">
        <v>45</v>
      </c>
      <c r="T43" s="18" t="s">
        <v>181</v>
      </c>
      <c r="U43" s="42"/>
      <c r="V43" s="32"/>
      <c r="W43" s="32"/>
    </row>
    <row r="44" spans="1:23" s="21" customFormat="1" x14ac:dyDescent="0.25">
      <c r="A44" s="17">
        <v>35</v>
      </c>
      <c r="B44" s="15" t="s">
        <v>182</v>
      </c>
      <c r="C44" s="15" t="s">
        <v>14</v>
      </c>
      <c r="D44" s="24" t="s">
        <v>14</v>
      </c>
      <c r="E44" s="15" t="s">
        <v>97</v>
      </c>
      <c r="F44" s="15" t="s">
        <v>40</v>
      </c>
      <c r="G44" s="15" t="s">
        <v>41</v>
      </c>
      <c r="H44" s="24" t="s">
        <v>238</v>
      </c>
      <c r="I44" s="24" t="s">
        <v>239</v>
      </c>
      <c r="J44" s="15" t="s">
        <v>44</v>
      </c>
      <c r="K44" s="15" t="s">
        <v>264</v>
      </c>
      <c r="L44" s="15" t="s">
        <v>36</v>
      </c>
      <c r="M44" s="25">
        <v>35</v>
      </c>
      <c r="N44" s="19" t="s">
        <v>265</v>
      </c>
      <c r="O44" s="31">
        <f t="shared" si="0"/>
        <v>190338</v>
      </c>
      <c r="P44" s="33">
        <v>190338</v>
      </c>
      <c r="Q44" s="33">
        <v>0</v>
      </c>
      <c r="R44" s="20">
        <v>43101</v>
      </c>
      <c r="S44" s="18" t="s">
        <v>45</v>
      </c>
      <c r="T44" s="18" t="s">
        <v>181</v>
      </c>
      <c r="U44" s="42"/>
      <c r="V44" s="32"/>
      <c r="W44" s="32"/>
    </row>
    <row r="45" spans="1:23" s="21" customFormat="1" x14ac:dyDescent="0.25">
      <c r="A45" s="17">
        <v>36</v>
      </c>
      <c r="B45" s="15" t="s">
        <v>240</v>
      </c>
      <c r="C45" s="15" t="s">
        <v>14</v>
      </c>
      <c r="D45" s="24" t="s">
        <v>241</v>
      </c>
      <c r="E45" s="18" t="s">
        <v>41</v>
      </c>
      <c r="F45" s="18" t="s">
        <v>232</v>
      </c>
      <c r="G45" s="18" t="s">
        <v>41</v>
      </c>
      <c r="H45" s="24" t="s">
        <v>242</v>
      </c>
      <c r="I45" s="24" t="s">
        <v>243</v>
      </c>
      <c r="J45" s="15" t="s">
        <v>44</v>
      </c>
      <c r="K45" s="15" t="s">
        <v>260</v>
      </c>
      <c r="L45" s="15" t="s">
        <v>15</v>
      </c>
      <c r="M45" s="25">
        <v>14</v>
      </c>
      <c r="N45" s="25" t="s">
        <v>265</v>
      </c>
      <c r="O45" s="31">
        <f t="shared" si="0"/>
        <v>20126</v>
      </c>
      <c r="P45" s="33">
        <v>20126</v>
      </c>
      <c r="Q45" s="33">
        <v>0</v>
      </c>
      <c r="R45" s="20">
        <v>43191</v>
      </c>
      <c r="S45" s="18" t="s">
        <v>45</v>
      </c>
      <c r="T45" s="18" t="s">
        <v>181</v>
      </c>
      <c r="U45" s="42"/>
      <c r="V45" s="32"/>
      <c r="W45" s="32"/>
    </row>
    <row r="46" spans="1:23" s="21" customFormat="1" x14ac:dyDescent="0.25">
      <c r="A46" s="17">
        <v>37</v>
      </c>
      <c r="B46" s="18" t="s">
        <v>244</v>
      </c>
      <c r="C46" s="18" t="s">
        <v>14</v>
      </c>
      <c r="D46" s="18" t="s">
        <v>14</v>
      </c>
      <c r="E46" s="18" t="s">
        <v>41</v>
      </c>
      <c r="F46" s="18" t="s">
        <v>40</v>
      </c>
      <c r="G46" s="18" t="s">
        <v>41</v>
      </c>
      <c r="H46" s="18" t="s">
        <v>245</v>
      </c>
      <c r="I46" s="18" t="s">
        <v>246</v>
      </c>
      <c r="J46" s="15" t="s">
        <v>44</v>
      </c>
      <c r="K46" s="15" t="s">
        <v>264</v>
      </c>
      <c r="L46" s="18" t="s">
        <v>28</v>
      </c>
      <c r="M46" s="19">
        <v>11</v>
      </c>
      <c r="N46" s="19" t="s">
        <v>265</v>
      </c>
      <c r="O46" s="31">
        <f t="shared" si="0"/>
        <v>16398</v>
      </c>
      <c r="P46" s="31">
        <v>6560</v>
      </c>
      <c r="Q46" s="31">
        <v>9838</v>
      </c>
      <c r="R46" s="20">
        <v>43101</v>
      </c>
      <c r="S46" s="18" t="s">
        <v>247</v>
      </c>
      <c r="T46" s="18" t="s">
        <v>247</v>
      </c>
      <c r="U46" s="42"/>
      <c r="V46" s="32"/>
      <c r="W46" s="32"/>
    </row>
    <row r="49" spans="16:16" x14ac:dyDescent="0.25">
      <c r="P49" s="41"/>
    </row>
  </sheetData>
  <autoFilter ref="A9:T46"/>
  <mergeCells count="2">
    <mergeCell ref="A3:S3"/>
    <mergeCell ref="A5:S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Aleksandra Witkowska</cp:lastModifiedBy>
  <dcterms:created xsi:type="dcterms:W3CDTF">2016-09-05T08:18:04Z</dcterms:created>
  <dcterms:modified xsi:type="dcterms:W3CDTF">2017-11-16T09:13:25Z</dcterms:modified>
</cp:coreProperties>
</file>